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'Foglio1'!$A$1:$BE$53</definedName>
    <definedName name="_xlnm.Print_Titles" localSheetId="0">'Foglio1'!$1:$10</definedName>
  </definedNames>
  <calcPr fullCalcOnLoad="1"/>
</workbook>
</file>

<file path=xl/sharedStrings.xml><?xml version="1.0" encoding="utf-8"?>
<sst xmlns="http://schemas.openxmlformats.org/spreadsheetml/2006/main" count="86" uniqueCount="86">
  <si>
    <t>TROGGIO ANNA</t>
  </si>
  <si>
    <t>POLI STEFANO</t>
  </si>
  <si>
    <t>POLI CARLO</t>
  </si>
  <si>
    <t>ANDREATTA FLAVIO</t>
  </si>
  <si>
    <t>BERTOLINI SERGIO</t>
  </si>
  <si>
    <t>LEONARDI ARDUINO</t>
  </si>
  <si>
    <t>LEONARDI MAURIZIO</t>
  </si>
  <si>
    <t>SALVADORI ENOS</t>
  </si>
  <si>
    <t>COMINO IGNAZIO</t>
  </si>
  <si>
    <t>RIGOTTI ANSELMO</t>
  </si>
  <si>
    <t>ARTINI FABRIZIO</t>
  </si>
  <si>
    <t>SIMONI MILENA</t>
  </si>
  <si>
    <t>ERCOLANI GRAZIANO</t>
  </si>
  <si>
    <t>PARISI IDA</t>
  </si>
  <si>
    <t>CASTELLANI Zeffirino</t>
  </si>
  <si>
    <t>BAROZZI GIANCARLO</t>
  </si>
  <si>
    <t>COGNOME NOME</t>
  </si>
  <si>
    <t>SAPORITO MICHELE</t>
  </si>
  <si>
    <t>OSS TOMMASO</t>
  </si>
  <si>
    <t>BEVILACQUA ADRIANO</t>
  </si>
  <si>
    <t>ANTOLINI ALBERTO</t>
  </si>
  <si>
    <t>T O T A L I</t>
  </si>
  <si>
    <t>STEFANI FAUSTO</t>
  </si>
  <si>
    <t>BENETTI STEFANO</t>
  </si>
  <si>
    <t>DALBON LUCIANO</t>
  </si>
  <si>
    <t>BERTELLI FEDERICO</t>
  </si>
  <si>
    <t>LEONARDI CRISTIAN</t>
  </si>
  <si>
    <t>RICCADONNA Piercarlo</t>
  </si>
  <si>
    <t>TOTALE Partecipanti</t>
  </si>
  <si>
    <t xml:space="preserve">BADOLATO FEDELE </t>
  </si>
  <si>
    <t>THOMA ROMAN</t>
  </si>
  <si>
    <t>POLLI GIANNI</t>
  </si>
  <si>
    <t>TOGNI MIRKA</t>
  </si>
  <si>
    <t>FRANCESCHI ARMANDO</t>
  </si>
  <si>
    <t>11.12.2016 Cross di Marco</t>
  </si>
  <si>
    <t>31.12.2016 BOClassic - Bolzano</t>
  </si>
  <si>
    <t>07.01.2017 Corca con la Befana - Comano T.</t>
  </si>
  <si>
    <t>STEDILE ANTONIO</t>
  </si>
  <si>
    <t>BRUNELLI STEFANO</t>
  </si>
  <si>
    <t>11.02.2017 Lagundo - Velloi Corrinverno</t>
  </si>
  <si>
    <t>15.01.2017-Cross della Vallagarina Camp.società</t>
  </si>
  <si>
    <t>12.02.2017 Mezza di Verona</t>
  </si>
  <si>
    <t>26.02.2017 Corrinverno - Merano</t>
  </si>
  <si>
    <t>05.03.3017 Half Marathon Lago Maggiore-Verbania</t>
  </si>
  <si>
    <t>12.03.2017 Cross Valle dei Laghi Terlago</t>
  </si>
  <si>
    <t>02.04.2017 Mezza Maratona di Berlino</t>
  </si>
  <si>
    <t>02.04.2017 Mezza Maratona di Caldaro</t>
  </si>
  <si>
    <r>
      <t xml:space="preserve">23.04.2017 La Lagarina </t>
    </r>
    <r>
      <rPr>
        <b/>
        <sz val="9"/>
        <color indexed="10"/>
        <rFont val="Calibri"/>
        <family val="2"/>
      </rPr>
      <t>(da completare)</t>
    </r>
  </si>
  <si>
    <t>25.04.2017 La Ponale - Riva del Garda</t>
  </si>
  <si>
    <t>GIOVANNINI FILIPPO</t>
  </si>
  <si>
    <t>FILOSI MARCO</t>
  </si>
  <si>
    <t>TOLETTINI MAURIZIO</t>
  </si>
  <si>
    <t>30.04.2017 Mezza Maratona di Merano</t>
  </si>
  <si>
    <t>07.05.2017 - Malè - Bolentina</t>
  </si>
  <si>
    <t>14.05.2017 - Trofeo Silvio Bellini - Loppio</t>
  </si>
  <si>
    <t>14.05.2017 - Trofeo Bonetti - Bondo</t>
  </si>
  <si>
    <t>LOLLI WILLIAM</t>
  </si>
  <si>
    <t>GIOVANNELLA ILARIA</t>
  </si>
  <si>
    <t>GIOVANNELLA MARTINA</t>
  </si>
  <si>
    <t>FERRARI STEFANO</t>
  </si>
  <si>
    <t xml:space="preserve">09.04.2017 Vivicittà Arco </t>
  </si>
  <si>
    <t>02.06.2017 Tourlaghi 1^ tappa Vezzano km 11,7</t>
  </si>
  <si>
    <t>03.06.2017 Tourlaghi 2^ tappa Lago di Lagolo km 7,5</t>
  </si>
  <si>
    <t>28.05.2017 Bolognano Monte Velo</t>
  </si>
  <si>
    <t>02.06.2017 - Trofeo Borsari</t>
  </si>
  <si>
    <t>04.06.2017-3^ tappa Tourlaghi Lago di Terlago km 12</t>
  </si>
  <si>
    <t>10.06.2017 Mezza Maratona di Rovereto</t>
  </si>
  <si>
    <t>11.06.2017 Giro del Lago di Molveno</t>
  </si>
  <si>
    <t>17.06.2017 Corsa a Coppie "Le Rotte" - Ponte Arche</t>
  </si>
  <si>
    <t>02.07.2017 Giro dei Masi - Cimana</t>
  </si>
  <si>
    <t>09.07.2017 Giro del Solombo - Carano</t>
  </si>
  <si>
    <t>15.07.2017 Giro del Lago di Resia</t>
  </si>
  <si>
    <t>23.07.2017 Cronoscata S.Giacomo Altissimo</t>
  </si>
  <si>
    <t xml:space="preserve">12.08.2017 - 10 Miglia del Teroldego - Mezzocorona </t>
  </si>
  <si>
    <t>04.08.2017 3° Trofeo U. Pozzio Castellano</t>
  </si>
  <si>
    <t>19.08.2017 Giro di San Bartolomeo - Ragoli</t>
  </si>
  <si>
    <t>20.08.2017 - El Giro dele Fraziom - Brentonico</t>
  </si>
  <si>
    <t>BRIDI EMILIANO</t>
  </si>
  <si>
    <t>26.08.2017 Trofeo Panarotta - Pergine</t>
  </si>
  <si>
    <t>27.08.2017 - Lago di Ledro Running - Ledro</t>
  </si>
  <si>
    <t>23.08.2017 - 20^ Camminata delle Terme di Comano</t>
  </si>
  <si>
    <t xml:space="preserve">03.09.2017 El Giro dele Viote </t>
  </si>
  <si>
    <t>VIVIANI SEVERINO</t>
  </si>
  <si>
    <t>03.09.2017 Marcialonga Running Cavalese</t>
  </si>
  <si>
    <t>24.09.2017 La 30 Trentina - Levico</t>
  </si>
  <si>
    <t>24.09.2017 - La 30 Trentina - Levico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</si>
</sst>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1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7"/>
      <color indexed="8"/>
      <name val="Calibri"/>
      <family val="2"/>
    </font>
    <font>
      <b/>
      <sz val="11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006100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sz val="7"/>
      <color theme="1"/>
      <name val="Calibri"/>
      <family val="2"/>
    </font>
    <font>
      <b/>
      <sz val="9"/>
      <color theme="1"/>
      <name val="Calibri"/>
      <family val="2"/>
    </font>
    <font>
      <b/>
      <sz val="10.5"/>
      <color theme="1"/>
      <name val="Calibri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hair">
        <color indexed="63"/>
      </top>
      <bottom style="hair"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/>
      <bottom/>
    </border>
    <border>
      <left>
        <color indexed="63"/>
      </left>
      <right style="dotted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33" borderId="0" xfId="0" applyFont="1" applyFill="1" applyBorder="1" applyAlignment="1">
      <alignment/>
    </xf>
    <xf numFmtId="0" fontId="55" fillId="33" borderId="0" xfId="60" applyFont="1" applyFill="1" applyBorder="1" applyAlignment="1">
      <alignment/>
    </xf>
    <xf numFmtId="0" fontId="54" fillId="0" borderId="10" xfId="0" applyFont="1" applyBorder="1" applyAlignment="1">
      <alignment/>
    </xf>
    <xf numFmtId="49" fontId="36" fillId="26" borderId="11" xfId="42" applyNumberFormat="1" applyBorder="1" applyAlignment="1">
      <alignment vertical="top" textRotation="1" wrapText="1"/>
    </xf>
    <xf numFmtId="0" fontId="54" fillId="26" borderId="12" xfId="42" applyFont="1" applyBorder="1" applyAlignment="1">
      <alignment horizontal="center" textRotation="90"/>
    </xf>
    <xf numFmtId="49" fontId="36" fillId="26" borderId="13" xfId="42" applyNumberFormat="1" applyBorder="1" applyAlignment="1">
      <alignment vertical="top" textRotation="1" wrapText="1"/>
    </xf>
    <xf numFmtId="49" fontId="36" fillId="26" borderId="14" xfId="42" applyNumberFormat="1" applyBorder="1" applyAlignment="1">
      <alignment vertical="top" textRotation="1" wrapText="1"/>
    </xf>
    <xf numFmtId="0" fontId="54" fillId="0" borderId="15" xfId="0" applyFont="1" applyBorder="1" applyAlignment="1">
      <alignment/>
    </xf>
    <xf numFmtId="0" fontId="25" fillId="18" borderId="16" xfId="31" applyNumberFormat="1" applyFont="1" applyBorder="1" applyAlignment="1">
      <alignment horizontal="left"/>
    </xf>
    <xf numFmtId="0" fontId="26" fillId="18" borderId="17" xfId="31" applyFont="1" applyBorder="1" applyAlignment="1">
      <alignment/>
    </xf>
    <xf numFmtId="0" fontId="26" fillId="18" borderId="18" xfId="31" applyFont="1" applyBorder="1" applyAlignment="1">
      <alignment horizontal="center" vertical="center"/>
    </xf>
    <xf numFmtId="0" fontId="26" fillId="18" borderId="12" xfId="31" applyFont="1" applyBorder="1" applyAlignment="1">
      <alignment horizontal="center" vertical="center"/>
    </xf>
    <xf numFmtId="0" fontId="26" fillId="18" borderId="19" xfId="31" applyFont="1" applyBorder="1" applyAlignment="1">
      <alignment horizontal="center" vertical="center"/>
    </xf>
    <xf numFmtId="0" fontId="56" fillId="18" borderId="20" xfId="31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1" xfId="0" applyFont="1" applyFill="1" applyBorder="1" applyAlignment="1">
      <alignment/>
    </xf>
    <xf numFmtId="0" fontId="26" fillId="33" borderId="21" xfId="0" applyFont="1" applyFill="1" applyBorder="1" applyAlignment="1">
      <alignment/>
    </xf>
    <xf numFmtId="0" fontId="26" fillId="0" borderId="22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7" fillId="0" borderId="24" xfId="0" applyFont="1" applyBorder="1" applyAlignment="1">
      <alignment horizontal="center"/>
    </xf>
    <xf numFmtId="0" fontId="58" fillId="33" borderId="25" xfId="0" applyNumberFormat="1" applyFont="1" applyFill="1" applyBorder="1" applyAlignment="1">
      <alignment horizontal="center" vertical="center"/>
    </xf>
    <xf numFmtId="0" fontId="58" fillId="33" borderId="26" xfId="44" applyNumberFormat="1" applyFont="1" applyFill="1" applyBorder="1" applyAlignment="1">
      <alignment horizontal="center" vertical="center"/>
    </xf>
    <xf numFmtId="0" fontId="58" fillId="33" borderId="25" xfId="60" applyNumberFormat="1" applyFont="1" applyFill="1" applyBorder="1" applyAlignment="1">
      <alignment horizontal="center" vertical="center"/>
    </xf>
    <xf numFmtId="0" fontId="58" fillId="0" borderId="27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33" borderId="28" xfId="60" applyFont="1" applyFill="1" applyBorder="1" applyAlignment="1">
      <alignment horizontal="center"/>
    </xf>
    <xf numFmtId="0" fontId="58" fillId="33" borderId="27" xfId="60" applyFont="1" applyFill="1" applyBorder="1" applyAlignment="1">
      <alignment horizontal="center"/>
    </xf>
    <xf numFmtId="0" fontId="58" fillId="33" borderId="27" xfId="0" applyFont="1" applyFill="1" applyBorder="1" applyAlignment="1">
      <alignment horizontal="center"/>
    </xf>
    <xf numFmtId="0" fontId="58" fillId="33" borderId="28" xfId="0" applyFont="1" applyFill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33" borderId="27" xfId="60" applyFont="1" applyFill="1" applyBorder="1" applyAlignment="1">
      <alignment horizontal="center" vertical="center"/>
    </xf>
    <xf numFmtId="0" fontId="58" fillId="33" borderId="28" xfId="6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26" fillId="0" borderId="37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26" fillId="0" borderId="38" xfId="0" applyFont="1" applyBorder="1" applyAlignment="1">
      <alignment vertical="center"/>
    </xf>
    <xf numFmtId="0" fontId="54" fillId="0" borderId="39" xfId="0" applyFont="1" applyBorder="1" applyAlignment="1">
      <alignment/>
    </xf>
    <xf numFmtId="0" fontId="58" fillId="0" borderId="3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3" fillId="32" borderId="28" xfId="60" applyBorder="1" applyAlignment="1">
      <alignment horizontal="center"/>
    </xf>
    <xf numFmtId="0" fontId="53" fillId="32" borderId="27" xfId="60" applyBorder="1" applyAlignment="1">
      <alignment horizontal="center"/>
    </xf>
    <xf numFmtId="0" fontId="53" fillId="32" borderId="28" xfId="6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60" fillId="6" borderId="12" xfId="19" applyFont="1" applyBorder="1" applyAlignment="1">
      <alignment horizontal="center" textRotation="90"/>
    </xf>
    <xf numFmtId="0" fontId="60" fillId="6" borderId="32" xfId="19" applyFont="1" applyBorder="1" applyAlignment="1">
      <alignment horizontal="center" textRotation="90"/>
    </xf>
    <xf numFmtId="0" fontId="60" fillId="6" borderId="42" xfId="19" applyFont="1" applyBorder="1" applyAlignment="1">
      <alignment horizontal="center" textRotation="90"/>
    </xf>
    <xf numFmtId="0" fontId="61" fillId="6" borderId="12" xfId="19" applyFont="1" applyBorder="1" applyAlignment="1">
      <alignment horizontal="center" textRotation="90"/>
    </xf>
    <xf numFmtId="0" fontId="61" fillId="6" borderId="32" xfId="19" applyFont="1" applyBorder="1" applyAlignment="1">
      <alignment horizontal="center" textRotation="90"/>
    </xf>
    <xf numFmtId="0" fontId="61" fillId="6" borderId="42" xfId="19" applyFont="1" applyBorder="1" applyAlignment="1">
      <alignment horizontal="center" textRotation="90"/>
    </xf>
    <xf numFmtId="0" fontId="61" fillId="6" borderId="12" xfId="19" applyFont="1" applyBorder="1" applyAlignment="1">
      <alignment horizontal="center" textRotation="90"/>
    </xf>
    <xf numFmtId="0" fontId="62" fillId="6" borderId="12" xfId="19" applyFont="1" applyBorder="1" applyAlignment="1">
      <alignment horizontal="center" textRotation="90"/>
    </xf>
    <xf numFmtId="0" fontId="62" fillId="6" borderId="32" xfId="19" applyFont="1" applyBorder="1" applyAlignment="1">
      <alignment horizontal="center" textRotation="90"/>
    </xf>
    <xf numFmtId="0" fontId="62" fillId="6" borderId="42" xfId="19" applyFont="1" applyBorder="1" applyAlignment="1">
      <alignment horizontal="center" textRotation="90"/>
    </xf>
    <xf numFmtId="0" fontId="61" fillId="6" borderId="43" xfId="19" applyFont="1" applyBorder="1" applyAlignment="1">
      <alignment horizontal="center" textRotation="90"/>
    </xf>
    <xf numFmtId="0" fontId="61" fillId="6" borderId="44" xfId="19" applyFont="1" applyBorder="1" applyAlignment="1">
      <alignment horizontal="center" textRotation="90"/>
    </xf>
    <xf numFmtId="0" fontId="61" fillId="6" borderId="45" xfId="19" applyFont="1" applyBorder="1" applyAlignment="1">
      <alignment horizontal="center" textRotation="90"/>
    </xf>
    <xf numFmtId="0" fontId="60" fillId="6" borderId="12" xfId="19" applyFont="1" applyBorder="1" applyAlignment="1">
      <alignment horizontal="center" textRotation="90"/>
    </xf>
    <xf numFmtId="0" fontId="63" fillId="6" borderId="12" xfId="19" applyFont="1" applyBorder="1" applyAlignment="1">
      <alignment horizontal="center" textRotation="90"/>
    </xf>
    <xf numFmtId="0" fontId="2" fillId="34" borderId="46" xfId="0" applyFont="1" applyFill="1" applyBorder="1" applyAlignment="1">
      <alignment horizontal="center" textRotation="90"/>
    </xf>
    <xf numFmtId="0" fontId="2" fillId="34" borderId="47" xfId="0" applyFont="1" applyFill="1" applyBorder="1" applyAlignment="1">
      <alignment horizontal="center" textRotation="90"/>
    </xf>
    <xf numFmtId="0" fontId="34" fillId="18" borderId="48" xfId="31" applyFont="1" applyBorder="1" applyAlignment="1">
      <alignment horizontal="center" textRotation="90"/>
    </xf>
    <xf numFmtId="0" fontId="34" fillId="18" borderId="49" xfId="31" applyFont="1" applyBorder="1" applyAlignment="1">
      <alignment horizontal="center" textRotation="90"/>
    </xf>
    <xf numFmtId="0" fontId="34" fillId="18" borderId="50" xfId="31" applyFont="1" applyBorder="1" applyAlignment="1">
      <alignment horizontal="center" textRotation="90"/>
    </xf>
    <xf numFmtId="0" fontId="32" fillId="6" borderId="12" xfId="19" applyFont="1" applyBorder="1" applyAlignment="1">
      <alignment horizontal="center" textRotation="90"/>
    </xf>
    <xf numFmtId="0" fontId="32" fillId="6" borderId="32" xfId="19" applyFont="1" applyBorder="1" applyAlignment="1">
      <alignment horizontal="center" textRotation="90"/>
    </xf>
    <xf numFmtId="0" fontId="32" fillId="6" borderId="42" xfId="19" applyFont="1" applyBorder="1" applyAlignment="1">
      <alignment horizontal="center"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8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38</xdr:row>
      <xdr:rowOff>123825</xdr:rowOff>
    </xdr:from>
    <xdr:to>
      <xdr:col>12</xdr:col>
      <xdr:colOff>114300</xdr:colOff>
      <xdr:row>38</xdr:row>
      <xdr:rowOff>161925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3657600" y="8239125"/>
          <a:ext cx="38100" cy="38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4"/>
  <sheetViews>
    <sheetView tabSelected="1" view="pageBreakPreview" zoomScaleNormal="120" zoomScaleSheetLayoutView="100" zoomScalePageLayoutView="0" workbookViewId="0" topLeftCell="A1">
      <pane ySplit="10" topLeftCell="A17" activePane="bottomLeft" state="frozen"/>
      <selection pane="topLeft" activeCell="A1" sqref="A1"/>
      <selection pane="bottomLeft" activeCell="AP39" sqref="AP39"/>
    </sheetView>
  </sheetViews>
  <sheetFormatPr defaultColWidth="9.140625" defaultRowHeight="15"/>
  <cols>
    <col min="1" max="1" width="16.57421875" style="0" customWidth="1"/>
    <col min="2" max="2" width="0.13671875" style="0" hidden="1" customWidth="1"/>
    <col min="3" max="57" width="3.7109375" style="0" customWidth="1"/>
    <col min="58" max="58" width="0.9921875" style="0" hidden="1" customWidth="1"/>
    <col min="59" max="59" width="0.13671875" style="0" hidden="1" customWidth="1"/>
    <col min="60" max="60" width="0.2890625" style="0" hidden="1" customWidth="1"/>
  </cols>
  <sheetData>
    <row r="1" spans="1:60" ht="15" customHeight="1">
      <c r="A1" s="8"/>
      <c r="B1" s="9"/>
      <c r="C1" s="80" t="s">
        <v>34</v>
      </c>
      <c r="D1" s="80" t="s">
        <v>35</v>
      </c>
      <c r="E1" s="80" t="s">
        <v>36</v>
      </c>
      <c r="F1" s="87" t="s">
        <v>40</v>
      </c>
      <c r="G1" s="80" t="s">
        <v>39</v>
      </c>
      <c r="H1" s="80" t="s">
        <v>41</v>
      </c>
      <c r="I1" s="79" t="s">
        <v>42</v>
      </c>
      <c r="J1" s="79" t="s">
        <v>43</v>
      </c>
      <c r="K1" s="79" t="s">
        <v>44</v>
      </c>
      <c r="L1" s="86" t="s">
        <v>45</v>
      </c>
      <c r="M1" s="79" t="s">
        <v>46</v>
      </c>
      <c r="N1" s="79" t="s">
        <v>60</v>
      </c>
      <c r="O1" s="79" t="s">
        <v>47</v>
      </c>
      <c r="P1" s="79" t="s">
        <v>48</v>
      </c>
      <c r="Q1" s="79" t="s">
        <v>52</v>
      </c>
      <c r="R1" s="83" t="s">
        <v>53</v>
      </c>
      <c r="S1" s="79" t="s">
        <v>54</v>
      </c>
      <c r="T1" s="79" t="s">
        <v>55</v>
      </c>
      <c r="U1" s="76" t="s">
        <v>63</v>
      </c>
      <c r="V1" s="76" t="s">
        <v>64</v>
      </c>
      <c r="W1" s="79" t="s">
        <v>61</v>
      </c>
      <c r="X1" s="79" t="s">
        <v>62</v>
      </c>
      <c r="Y1" s="76" t="s">
        <v>65</v>
      </c>
      <c r="Z1" s="76" t="s">
        <v>66</v>
      </c>
      <c r="AA1" s="76" t="s">
        <v>67</v>
      </c>
      <c r="AB1" s="76" t="s">
        <v>68</v>
      </c>
      <c r="AC1" s="73" t="s">
        <v>69</v>
      </c>
      <c r="AD1" s="73" t="s">
        <v>70</v>
      </c>
      <c r="AE1" s="76" t="s">
        <v>71</v>
      </c>
      <c r="AF1" s="79" t="s">
        <v>72</v>
      </c>
      <c r="AG1" s="79" t="s">
        <v>74</v>
      </c>
      <c r="AH1" s="79" t="s">
        <v>73</v>
      </c>
      <c r="AI1" s="79" t="s">
        <v>75</v>
      </c>
      <c r="AJ1" s="86" t="s">
        <v>76</v>
      </c>
      <c r="AK1" s="79" t="s">
        <v>80</v>
      </c>
      <c r="AL1" s="76" t="s">
        <v>78</v>
      </c>
      <c r="AM1" s="76" t="s">
        <v>79</v>
      </c>
      <c r="AN1" s="79" t="s">
        <v>81</v>
      </c>
      <c r="AO1" s="93" t="s">
        <v>83</v>
      </c>
      <c r="AP1" s="93" t="s">
        <v>85</v>
      </c>
      <c r="AQ1" s="76"/>
      <c r="AR1" s="79"/>
      <c r="AS1" s="86"/>
      <c r="AT1" s="79"/>
      <c r="AU1" s="79"/>
      <c r="AV1" s="79"/>
      <c r="AW1" s="79"/>
      <c r="AX1" s="79"/>
      <c r="AY1" s="79"/>
      <c r="AZ1" s="79"/>
      <c r="BA1" s="79"/>
      <c r="BB1" s="93"/>
      <c r="BC1" s="79"/>
      <c r="BD1" s="79"/>
      <c r="BE1" s="90" t="s">
        <v>21</v>
      </c>
      <c r="BF1" s="89"/>
      <c r="BG1" s="88"/>
      <c r="BH1" s="88"/>
    </row>
    <row r="2" spans="1:60" ht="15">
      <c r="A2" s="10"/>
      <c r="B2" s="3"/>
      <c r="C2" s="81"/>
      <c r="D2" s="81"/>
      <c r="E2" s="81"/>
      <c r="F2" s="77"/>
      <c r="G2" s="81"/>
      <c r="H2" s="81"/>
      <c r="I2" s="77"/>
      <c r="J2" s="77"/>
      <c r="K2" s="77"/>
      <c r="L2" s="74"/>
      <c r="M2" s="77"/>
      <c r="N2" s="77"/>
      <c r="O2" s="77"/>
      <c r="P2" s="77"/>
      <c r="Q2" s="77"/>
      <c r="R2" s="84"/>
      <c r="S2" s="77"/>
      <c r="T2" s="77"/>
      <c r="U2" s="77"/>
      <c r="V2" s="77"/>
      <c r="W2" s="77"/>
      <c r="X2" s="77"/>
      <c r="Y2" s="77"/>
      <c r="Z2" s="77"/>
      <c r="AA2" s="77"/>
      <c r="AB2" s="77"/>
      <c r="AC2" s="74"/>
      <c r="AD2" s="74"/>
      <c r="AE2" s="77"/>
      <c r="AF2" s="77"/>
      <c r="AG2" s="77"/>
      <c r="AH2" s="77"/>
      <c r="AI2" s="77"/>
      <c r="AJ2" s="74"/>
      <c r="AK2" s="77"/>
      <c r="AL2" s="77"/>
      <c r="AM2" s="77"/>
      <c r="AN2" s="77"/>
      <c r="AO2" s="94"/>
      <c r="AP2" s="77"/>
      <c r="AQ2" s="77"/>
      <c r="AR2" s="77"/>
      <c r="AS2" s="74"/>
      <c r="AT2" s="77"/>
      <c r="AU2" s="77"/>
      <c r="AV2" s="77"/>
      <c r="AW2" s="77"/>
      <c r="AX2" s="77"/>
      <c r="AY2" s="77"/>
      <c r="AZ2" s="77"/>
      <c r="BA2" s="77"/>
      <c r="BB2" s="94"/>
      <c r="BC2" s="77"/>
      <c r="BD2" s="77"/>
      <c r="BE2" s="91"/>
      <c r="BF2" s="89"/>
      <c r="BG2" s="88"/>
      <c r="BH2" s="88"/>
    </row>
    <row r="3" spans="1:60" ht="15">
      <c r="A3" s="10"/>
      <c r="B3" s="3"/>
      <c r="C3" s="81"/>
      <c r="D3" s="81"/>
      <c r="E3" s="81"/>
      <c r="F3" s="77"/>
      <c r="G3" s="81"/>
      <c r="H3" s="81"/>
      <c r="I3" s="77"/>
      <c r="J3" s="77"/>
      <c r="K3" s="77"/>
      <c r="L3" s="74"/>
      <c r="M3" s="77"/>
      <c r="N3" s="77"/>
      <c r="O3" s="77"/>
      <c r="P3" s="77"/>
      <c r="Q3" s="77"/>
      <c r="R3" s="84"/>
      <c r="S3" s="77"/>
      <c r="T3" s="77"/>
      <c r="U3" s="77"/>
      <c r="V3" s="77"/>
      <c r="W3" s="77"/>
      <c r="X3" s="77"/>
      <c r="Y3" s="77"/>
      <c r="Z3" s="77"/>
      <c r="AA3" s="77"/>
      <c r="AB3" s="77"/>
      <c r="AC3" s="74"/>
      <c r="AD3" s="74"/>
      <c r="AE3" s="77"/>
      <c r="AF3" s="77"/>
      <c r="AG3" s="77"/>
      <c r="AH3" s="77"/>
      <c r="AI3" s="77"/>
      <c r="AJ3" s="74"/>
      <c r="AK3" s="77"/>
      <c r="AL3" s="77"/>
      <c r="AM3" s="77"/>
      <c r="AN3" s="77"/>
      <c r="AO3" s="94"/>
      <c r="AP3" s="77"/>
      <c r="AQ3" s="77"/>
      <c r="AR3" s="77"/>
      <c r="AS3" s="74"/>
      <c r="AT3" s="77"/>
      <c r="AU3" s="77"/>
      <c r="AV3" s="77"/>
      <c r="AW3" s="77"/>
      <c r="AX3" s="77"/>
      <c r="AY3" s="77"/>
      <c r="AZ3" s="77"/>
      <c r="BA3" s="77"/>
      <c r="BB3" s="94"/>
      <c r="BC3" s="77"/>
      <c r="BD3" s="77"/>
      <c r="BE3" s="91"/>
      <c r="BF3" s="89"/>
      <c r="BG3" s="88"/>
      <c r="BH3" s="88"/>
    </row>
    <row r="4" spans="1:60" ht="15">
      <c r="A4" s="10"/>
      <c r="B4" s="3"/>
      <c r="C4" s="81"/>
      <c r="D4" s="81"/>
      <c r="E4" s="81"/>
      <c r="F4" s="77"/>
      <c r="G4" s="81"/>
      <c r="H4" s="81"/>
      <c r="I4" s="77"/>
      <c r="J4" s="77"/>
      <c r="K4" s="77"/>
      <c r="L4" s="74"/>
      <c r="M4" s="77"/>
      <c r="N4" s="77"/>
      <c r="O4" s="77"/>
      <c r="P4" s="77"/>
      <c r="Q4" s="77"/>
      <c r="R4" s="84"/>
      <c r="S4" s="77"/>
      <c r="T4" s="77"/>
      <c r="U4" s="77"/>
      <c r="V4" s="77"/>
      <c r="W4" s="77"/>
      <c r="X4" s="77"/>
      <c r="Y4" s="77"/>
      <c r="Z4" s="77"/>
      <c r="AA4" s="77"/>
      <c r="AB4" s="77"/>
      <c r="AC4" s="74"/>
      <c r="AD4" s="74"/>
      <c r="AE4" s="77"/>
      <c r="AF4" s="77"/>
      <c r="AG4" s="77"/>
      <c r="AH4" s="77"/>
      <c r="AI4" s="77"/>
      <c r="AJ4" s="74"/>
      <c r="AK4" s="77"/>
      <c r="AL4" s="77"/>
      <c r="AM4" s="77"/>
      <c r="AN4" s="77"/>
      <c r="AO4" s="94"/>
      <c r="AP4" s="77"/>
      <c r="AQ4" s="77"/>
      <c r="AR4" s="77"/>
      <c r="AS4" s="74"/>
      <c r="AT4" s="77"/>
      <c r="AU4" s="77"/>
      <c r="AV4" s="77"/>
      <c r="AW4" s="77"/>
      <c r="AX4" s="77"/>
      <c r="AY4" s="77"/>
      <c r="AZ4" s="77"/>
      <c r="BA4" s="77"/>
      <c r="BB4" s="94"/>
      <c r="BC4" s="77"/>
      <c r="BD4" s="77"/>
      <c r="BE4" s="91"/>
      <c r="BF4" s="89"/>
      <c r="BG4" s="88"/>
      <c r="BH4" s="88"/>
    </row>
    <row r="5" spans="1:60" ht="15">
      <c r="A5" s="10"/>
      <c r="B5" s="3"/>
      <c r="C5" s="81"/>
      <c r="D5" s="81"/>
      <c r="E5" s="81"/>
      <c r="F5" s="77"/>
      <c r="G5" s="81"/>
      <c r="H5" s="81"/>
      <c r="I5" s="77"/>
      <c r="J5" s="77"/>
      <c r="K5" s="77"/>
      <c r="L5" s="74"/>
      <c r="M5" s="77"/>
      <c r="N5" s="77"/>
      <c r="O5" s="77"/>
      <c r="P5" s="77"/>
      <c r="Q5" s="77"/>
      <c r="R5" s="84"/>
      <c r="S5" s="77"/>
      <c r="T5" s="77"/>
      <c r="U5" s="77"/>
      <c r="V5" s="77"/>
      <c r="W5" s="77"/>
      <c r="X5" s="77"/>
      <c r="Y5" s="77"/>
      <c r="Z5" s="77"/>
      <c r="AA5" s="77"/>
      <c r="AB5" s="77"/>
      <c r="AC5" s="74"/>
      <c r="AD5" s="74"/>
      <c r="AE5" s="77"/>
      <c r="AF5" s="77"/>
      <c r="AG5" s="77"/>
      <c r="AH5" s="77"/>
      <c r="AI5" s="77"/>
      <c r="AJ5" s="74"/>
      <c r="AK5" s="77"/>
      <c r="AL5" s="77"/>
      <c r="AM5" s="77"/>
      <c r="AN5" s="77"/>
      <c r="AO5" s="94"/>
      <c r="AP5" s="77"/>
      <c r="AQ5" s="77"/>
      <c r="AR5" s="77"/>
      <c r="AS5" s="74"/>
      <c r="AT5" s="77"/>
      <c r="AU5" s="77"/>
      <c r="AV5" s="77"/>
      <c r="AW5" s="77"/>
      <c r="AX5" s="77"/>
      <c r="AY5" s="77"/>
      <c r="AZ5" s="77"/>
      <c r="BA5" s="77"/>
      <c r="BB5" s="94"/>
      <c r="BC5" s="77"/>
      <c r="BD5" s="77"/>
      <c r="BE5" s="91"/>
      <c r="BF5" s="89"/>
      <c r="BG5" s="88"/>
      <c r="BH5" s="88"/>
    </row>
    <row r="6" spans="1:60" ht="27.75" customHeight="1">
      <c r="A6" s="10"/>
      <c r="B6" s="3"/>
      <c r="C6" s="81"/>
      <c r="D6" s="81"/>
      <c r="E6" s="81"/>
      <c r="F6" s="77"/>
      <c r="G6" s="81"/>
      <c r="H6" s="81"/>
      <c r="I6" s="77"/>
      <c r="J6" s="77"/>
      <c r="K6" s="77"/>
      <c r="L6" s="74"/>
      <c r="M6" s="77"/>
      <c r="N6" s="77"/>
      <c r="O6" s="77"/>
      <c r="P6" s="77"/>
      <c r="Q6" s="77"/>
      <c r="R6" s="84"/>
      <c r="S6" s="77"/>
      <c r="T6" s="77"/>
      <c r="U6" s="77"/>
      <c r="V6" s="77"/>
      <c r="W6" s="77"/>
      <c r="X6" s="77"/>
      <c r="Y6" s="77"/>
      <c r="Z6" s="77"/>
      <c r="AA6" s="77"/>
      <c r="AB6" s="77"/>
      <c r="AC6" s="74"/>
      <c r="AD6" s="74"/>
      <c r="AE6" s="77"/>
      <c r="AF6" s="77"/>
      <c r="AG6" s="77"/>
      <c r="AH6" s="77"/>
      <c r="AI6" s="77"/>
      <c r="AJ6" s="74"/>
      <c r="AK6" s="77"/>
      <c r="AL6" s="77"/>
      <c r="AM6" s="77"/>
      <c r="AN6" s="77"/>
      <c r="AO6" s="94"/>
      <c r="AP6" s="77"/>
      <c r="AQ6" s="77"/>
      <c r="AR6" s="77"/>
      <c r="AS6" s="74"/>
      <c r="AT6" s="77"/>
      <c r="AU6" s="77"/>
      <c r="AV6" s="77"/>
      <c r="AW6" s="77"/>
      <c r="AX6" s="77"/>
      <c r="AY6" s="77"/>
      <c r="AZ6" s="77"/>
      <c r="BA6" s="77"/>
      <c r="BB6" s="94"/>
      <c r="BC6" s="77"/>
      <c r="BD6" s="77"/>
      <c r="BE6" s="91"/>
      <c r="BF6" s="89"/>
      <c r="BG6" s="88"/>
      <c r="BH6" s="88"/>
    </row>
    <row r="7" spans="1:60" ht="24" customHeight="1">
      <c r="A7" s="10"/>
      <c r="B7" s="3"/>
      <c r="C7" s="81"/>
      <c r="D7" s="81"/>
      <c r="E7" s="81"/>
      <c r="F7" s="77"/>
      <c r="G7" s="81"/>
      <c r="H7" s="81"/>
      <c r="I7" s="77"/>
      <c r="J7" s="77"/>
      <c r="K7" s="77"/>
      <c r="L7" s="74"/>
      <c r="M7" s="77"/>
      <c r="N7" s="77"/>
      <c r="O7" s="77"/>
      <c r="P7" s="77"/>
      <c r="Q7" s="77"/>
      <c r="R7" s="84"/>
      <c r="S7" s="77"/>
      <c r="T7" s="77"/>
      <c r="U7" s="77"/>
      <c r="V7" s="77"/>
      <c r="W7" s="77"/>
      <c r="X7" s="77"/>
      <c r="Y7" s="77"/>
      <c r="Z7" s="77"/>
      <c r="AA7" s="77"/>
      <c r="AB7" s="77"/>
      <c r="AC7" s="74"/>
      <c r="AD7" s="74"/>
      <c r="AE7" s="77"/>
      <c r="AF7" s="77"/>
      <c r="AG7" s="77"/>
      <c r="AH7" s="77"/>
      <c r="AI7" s="77"/>
      <c r="AJ7" s="74"/>
      <c r="AK7" s="77"/>
      <c r="AL7" s="77"/>
      <c r="AM7" s="77"/>
      <c r="AN7" s="77"/>
      <c r="AO7" s="94"/>
      <c r="AP7" s="77"/>
      <c r="AQ7" s="77"/>
      <c r="AR7" s="77"/>
      <c r="AS7" s="74"/>
      <c r="AT7" s="77"/>
      <c r="AU7" s="77"/>
      <c r="AV7" s="77"/>
      <c r="AW7" s="77"/>
      <c r="AX7" s="77"/>
      <c r="AY7" s="77"/>
      <c r="AZ7" s="77"/>
      <c r="BA7" s="77"/>
      <c r="BB7" s="94"/>
      <c r="BC7" s="77"/>
      <c r="BD7" s="77"/>
      <c r="BE7" s="91"/>
      <c r="BF7" s="89"/>
      <c r="BG7" s="88"/>
      <c r="BH7" s="88"/>
    </row>
    <row r="8" spans="1:60" ht="24" customHeight="1">
      <c r="A8" s="10"/>
      <c r="B8" s="3"/>
      <c r="C8" s="81"/>
      <c r="D8" s="81"/>
      <c r="E8" s="81"/>
      <c r="F8" s="77"/>
      <c r="G8" s="81"/>
      <c r="H8" s="81"/>
      <c r="I8" s="77"/>
      <c r="J8" s="77"/>
      <c r="K8" s="77"/>
      <c r="L8" s="74"/>
      <c r="M8" s="77"/>
      <c r="N8" s="77"/>
      <c r="O8" s="77"/>
      <c r="P8" s="77"/>
      <c r="Q8" s="77"/>
      <c r="R8" s="84"/>
      <c r="S8" s="77"/>
      <c r="T8" s="77"/>
      <c r="U8" s="77"/>
      <c r="V8" s="77"/>
      <c r="W8" s="77"/>
      <c r="X8" s="77"/>
      <c r="Y8" s="77"/>
      <c r="Z8" s="77"/>
      <c r="AA8" s="77"/>
      <c r="AB8" s="77"/>
      <c r="AC8" s="74"/>
      <c r="AD8" s="74"/>
      <c r="AE8" s="77"/>
      <c r="AF8" s="77"/>
      <c r="AG8" s="77"/>
      <c r="AH8" s="77"/>
      <c r="AI8" s="77"/>
      <c r="AJ8" s="74"/>
      <c r="AK8" s="77"/>
      <c r="AL8" s="77"/>
      <c r="AM8" s="77"/>
      <c r="AN8" s="77"/>
      <c r="AO8" s="94"/>
      <c r="AP8" s="77"/>
      <c r="AQ8" s="77"/>
      <c r="AR8" s="77"/>
      <c r="AS8" s="74"/>
      <c r="AT8" s="77"/>
      <c r="AU8" s="77"/>
      <c r="AV8" s="77"/>
      <c r="AW8" s="77"/>
      <c r="AX8" s="77"/>
      <c r="AY8" s="77"/>
      <c r="AZ8" s="77"/>
      <c r="BA8" s="77"/>
      <c r="BB8" s="94"/>
      <c r="BC8" s="77"/>
      <c r="BD8" s="77"/>
      <c r="BE8" s="91"/>
      <c r="BF8" s="89"/>
      <c r="BG8" s="88"/>
      <c r="BH8" s="88"/>
    </row>
    <row r="9" spans="1:60" ht="51.75" customHeight="1" thickBot="1">
      <c r="A9" s="11"/>
      <c r="B9" s="12"/>
      <c r="C9" s="82"/>
      <c r="D9" s="82"/>
      <c r="E9" s="82"/>
      <c r="F9" s="78"/>
      <c r="G9" s="82"/>
      <c r="H9" s="82"/>
      <c r="I9" s="78"/>
      <c r="J9" s="78"/>
      <c r="K9" s="78"/>
      <c r="L9" s="75"/>
      <c r="M9" s="78"/>
      <c r="N9" s="78"/>
      <c r="O9" s="78"/>
      <c r="P9" s="78"/>
      <c r="Q9" s="78"/>
      <c r="R9" s="85"/>
      <c r="S9" s="78"/>
      <c r="T9" s="78"/>
      <c r="U9" s="78"/>
      <c r="V9" s="78"/>
      <c r="W9" s="78"/>
      <c r="X9" s="78"/>
      <c r="Y9" s="78"/>
      <c r="Z9" s="78"/>
      <c r="AA9" s="78"/>
      <c r="AB9" s="78"/>
      <c r="AC9" s="75"/>
      <c r="AD9" s="75"/>
      <c r="AE9" s="78"/>
      <c r="AF9" s="78"/>
      <c r="AG9" s="78"/>
      <c r="AH9" s="78"/>
      <c r="AI9" s="78"/>
      <c r="AJ9" s="75"/>
      <c r="AK9" s="78"/>
      <c r="AL9" s="78"/>
      <c r="AM9" s="78"/>
      <c r="AN9" s="78"/>
      <c r="AO9" s="95"/>
      <c r="AP9" s="78"/>
      <c r="AQ9" s="78"/>
      <c r="AR9" s="78"/>
      <c r="AS9" s="75"/>
      <c r="AT9" s="78"/>
      <c r="AU9" s="78"/>
      <c r="AV9" s="78"/>
      <c r="AW9" s="78"/>
      <c r="AX9" s="78"/>
      <c r="AY9" s="78"/>
      <c r="AZ9" s="78"/>
      <c r="BA9" s="78"/>
      <c r="BB9" s="95"/>
      <c r="BC9" s="78"/>
      <c r="BD9" s="78"/>
      <c r="BE9" s="92"/>
      <c r="BF9" s="89"/>
      <c r="BG9" s="88"/>
      <c r="BH9" s="88"/>
    </row>
    <row r="10" spans="1:57" ht="15.75" thickBot="1">
      <c r="A10" s="13" t="s">
        <v>16</v>
      </c>
      <c r="B10" s="14"/>
      <c r="C10" s="15">
        <v>1</v>
      </c>
      <c r="D10" s="15">
        <v>2</v>
      </c>
      <c r="E10" s="15">
        <v>3</v>
      </c>
      <c r="F10" s="16">
        <v>4</v>
      </c>
      <c r="G10" s="16">
        <v>5</v>
      </c>
      <c r="H10" s="16">
        <v>6</v>
      </c>
      <c r="I10" s="16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  <c r="P10" s="16">
        <v>14</v>
      </c>
      <c r="Q10" s="16">
        <v>15</v>
      </c>
      <c r="R10" s="16">
        <v>16</v>
      </c>
      <c r="S10" s="16">
        <v>17</v>
      </c>
      <c r="T10" s="16">
        <v>18</v>
      </c>
      <c r="U10" s="16">
        <v>19</v>
      </c>
      <c r="V10" s="16">
        <v>20</v>
      </c>
      <c r="W10" s="16">
        <v>21</v>
      </c>
      <c r="X10" s="16">
        <v>22</v>
      </c>
      <c r="Y10" s="16">
        <v>23</v>
      </c>
      <c r="Z10" s="16">
        <v>24</v>
      </c>
      <c r="AA10" s="16">
        <v>25</v>
      </c>
      <c r="AB10" s="16">
        <v>26</v>
      </c>
      <c r="AC10" s="16">
        <v>27</v>
      </c>
      <c r="AD10" s="16">
        <v>28</v>
      </c>
      <c r="AE10" s="16">
        <v>29</v>
      </c>
      <c r="AF10" s="16">
        <v>30</v>
      </c>
      <c r="AG10" s="16">
        <v>31</v>
      </c>
      <c r="AH10" s="16">
        <v>32</v>
      </c>
      <c r="AI10" s="16">
        <v>33</v>
      </c>
      <c r="AJ10" s="16">
        <v>34</v>
      </c>
      <c r="AK10" s="16">
        <v>35</v>
      </c>
      <c r="AL10" s="16">
        <v>36</v>
      </c>
      <c r="AM10" s="16">
        <v>37</v>
      </c>
      <c r="AN10" s="16">
        <v>38</v>
      </c>
      <c r="AO10" s="16">
        <v>39</v>
      </c>
      <c r="AP10" s="16">
        <v>40</v>
      </c>
      <c r="AQ10" s="16">
        <v>41</v>
      </c>
      <c r="AR10" s="16">
        <v>42</v>
      </c>
      <c r="AS10" s="16">
        <v>43</v>
      </c>
      <c r="AT10" s="16">
        <v>44</v>
      </c>
      <c r="AU10" s="16">
        <v>45</v>
      </c>
      <c r="AV10" s="16">
        <v>46</v>
      </c>
      <c r="AW10" s="16">
        <v>47</v>
      </c>
      <c r="AX10" s="16">
        <v>48</v>
      </c>
      <c r="AY10" s="16">
        <v>49</v>
      </c>
      <c r="AZ10" s="16">
        <v>50</v>
      </c>
      <c r="BA10" s="16">
        <v>51</v>
      </c>
      <c r="BB10" s="16">
        <v>52</v>
      </c>
      <c r="BC10" s="17">
        <v>53</v>
      </c>
      <c r="BD10" s="17">
        <v>54</v>
      </c>
      <c r="BE10" s="18"/>
    </row>
    <row r="11" spans="1:57" ht="15.75" thickTop="1">
      <c r="A11" s="19" t="s">
        <v>3</v>
      </c>
      <c r="B11" s="3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>
        <v>3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>
        <v>5</v>
      </c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31"/>
      <c r="BD11" s="31"/>
      <c r="BE11" s="31">
        <f aca="true" t="shared" si="0" ref="BE11:BE52">SUM(C11:BD11)</f>
        <v>8</v>
      </c>
    </row>
    <row r="12" spans="1:57" ht="15">
      <c r="A12" s="19" t="s">
        <v>20</v>
      </c>
      <c r="B12" s="3"/>
      <c r="C12" s="29"/>
      <c r="D12" s="29"/>
      <c r="E12" s="29"/>
      <c r="F12" s="30"/>
      <c r="G12" s="29"/>
      <c r="H12" s="29">
        <v>2</v>
      </c>
      <c r="I12" s="29"/>
      <c r="J12" s="29"/>
      <c r="K12" s="29"/>
      <c r="L12" s="29">
        <v>6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>
        <v>5</v>
      </c>
      <c r="AC12" s="29"/>
      <c r="AD12" s="29"/>
      <c r="AE12" s="29"/>
      <c r="AF12" s="29"/>
      <c r="AG12" s="29"/>
      <c r="AH12" s="29"/>
      <c r="AI12" s="29"/>
      <c r="AJ12" s="29"/>
      <c r="AK12" s="29">
        <v>5</v>
      </c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30"/>
      <c r="BD12" s="30"/>
      <c r="BE12" s="26">
        <f t="shared" si="0"/>
        <v>18</v>
      </c>
    </row>
    <row r="13" spans="1:57" ht="15">
      <c r="A13" s="19" t="s">
        <v>10</v>
      </c>
      <c r="B13" s="3"/>
      <c r="C13" s="29"/>
      <c r="D13" s="29"/>
      <c r="E13" s="29"/>
      <c r="F13" s="3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30"/>
      <c r="BD13" s="30"/>
      <c r="BE13" s="30">
        <f t="shared" si="0"/>
        <v>0</v>
      </c>
    </row>
    <row r="14" spans="1:57" ht="15">
      <c r="A14" s="19" t="s">
        <v>29</v>
      </c>
      <c r="B14" s="6"/>
      <c r="C14" s="32"/>
      <c r="D14" s="32">
        <v>3</v>
      </c>
      <c r="E14" s="32"/>
      <c r="F14" s="32">
        <v>9</v>
      </c>
      <c r="G14" s="33"/>
      <c r="H14" s="33">
        <v>2</v>
      </c>
      <c r="I14" s="33">
        <v>3</v>
      </c>
      <c r="J14" s="33">
        <v>2</v>
      </c>
      <c r="K14" s="33"/>
      <c r="L14" s="33"/>
      <c r="M14" s="33">
        <v>3</v>
      </c>
      <c r="N14" s="33">
        <v>3</v>
      </c>
      <c r="O14" s="33">
        <v>3</v>
      </c>
      <c r="P14" s="33"/>
      <c r="Q14" s="33">
        <v>3</v>
      </c>
      <c r="R14" s="33"/>
      <c r="S14" s="33">
        <v>3</v>
      </c>
      <c r="T14" s="33">
        <v>3</v>
      </c>
      <c r="U14" s="33"/>
      <c r="V14" s="33"/>
      <c r="W14" s="33">
        <v>3</v>
      </c>
      <c r="X14" s="33">
        <v>3</v>
      </c>
      <c r="Y14" s="33">
        <v>3</v>
      </c>
      <c r="Z14" s="33">
        <v>3</v>
      </c>
      <c r="AA14" s="33"/>
      <c r="AB14" s="33">
        <v>5</v>
      </c>
      <c r="AC14" s="33"/>
      <c r="AD14" s="33"/>
      <c r="AE14" s="33">
        <v>3</v>
      </c>
      <c r="AF14" s="33"/>
      <c r="AG14" s="33"/>
      <c r="AH14" s="33">
        <v>3</v>
      </c>
      <c r="AI14" s="33"/>
      <c r="AJ14" s="33"/>
      <c r="AK14" s="33">
        <v>5</v>
      </c>
      <c r="AL14" s="33"/>
      <c r="AM14" s="33"/>
      <c r="AN14" s="33"/>
      <c r="AO14" s="33">
        <v>3</v>
      </c>
      <c r="AP14" s="33">
        <v>3</v>
      </c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2"/>
      <c r="BD14" s="32"/>
      <c r="BE14" s="67">
        <f t="shared" si="0"/>
        <v>71</v>
      </c>
    </row>
    <row r="15" spans="1:65" ht="15">
      <c r="A15" s="20" t="s">
        <v>15</v>
      </c>
      <c r="B15" s="3"/>
      <c r="C15" s="29"/>
      <c r="D15" s="29"/>
      <c r="E15" s="29"/>
      <c r="F15" s="30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>
        <v>3</v>
      </c>
      <c r="AN15" s="29"/>
      <c r="AO15" s="29">
        <v>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30"/>
      <c r="BD15" s="30"/>
      <c r="BE15" s="30">
        <f t="shared" si="0"/>
        <v>6</v>
      </c>
      <c r="BM15" s="1"/>
    </row>
    <row r="16" spans="1:65" ht="15">
      <c r="A16" s="20" t="s">
        <v>23</v>
      </c>
      <c r="B16" s="3"/>
      <c r="C16" s="29"/>
      <c r="D16" s="29"/>
      <c r="E16" s="29"/>
      <c r="F16" s="3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30"/>
      <c r="BD16" s="30"/>
      <c r="BE16" s="26">
        <f t="shared" si="0"/>
        <v>0</v>
      </c>
      <c r="BM16" s="1"/>
    </row>
    <row r="17" spans="1:57" ht="15">
      <c r="A17" s="20" t="s">
        <v>25</v>
      </c>
      <c r="B17" s="3"/>
      <c r="C17" s="29"/>
      <c r="D17" s="29"/>
      <c r="E17" s="29"/>
      <c r="F17" s="30">
        <v>9</v>
      </c>
      <c r="G17" s="29"/>
      <c r="H17" s="29">
        <v>2</v>
      </c>
      <c r="I17" s="29"/>
      <c r="J17" s="29"/>
      <c r="K17" s="29"/>
      <c r="L17" s="29"/>
      <c r="M17" s="29"/>
      <c r="N17" s="29"/>
      <c r="O17" s="29"/>
      <c r="P17" s="29">
        <v>3</v>
      </c>
      <c r="Q17" s="29"/>
      <c r="R17" s="29">
        <v>3</v>
      </c>
      <c r="S17" s="29">
        <v>3</v>
      </c>
      <c r="T17" s="29"/>
      <c r="U17" s="29"/>
      <c r="V17" s="29"/>
      <c r="W17" s="29"/>
      <c r="X17" s="29"/>
      <c r="Y17" s="29"/>
      <c r="Z17" s="29"/>
      <c r="AA17" s="29">
        <v>3</v>
      </c>
      <c r="AB17" s="29">
        <v>5</v>
      </c>
      <c r="AC17" s="29"/>
      <c r="AD17" s="29"/>
      <c r="AE17" s="29">
        <v>3</v>
      </c>
      <c r="AF17" s="29"/>
      <c r="AG17" s="29"/>
      <c r="AH17" s="29"/>
      <c r="AI17" s="29"/>
      <c r="AJ17" s="29"/>
      <c r="AK17" s="29">
        <v>5</v>
      </c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30"/>
      <c r="BD17" s="30"/>
      <c r="BE17" s="68">
        <f t="shared" si="0"/>
        <v>36</v>
      </c>
    </row>
    <row r="18" spans="1:57" ht="15">
      <c r="A18" s="20" t="s">
        <v>4</v>
      </c>
      <c r="B18" s="3"/>
      <c r="C18" s="29"/>
      <c r="D18" s="29"/>
      <c r="E18" s="29"/>
      <c r="F18" s="30"/>
      <c r="G18" s="29"/>
      <c r="H18" s="29">
        <v>2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>
        <v>3</v>
      </c>
      <c r="T18" s="29"/>
      <c r="U18" s="29"/>
      <c r="V18" s="29">
        <v>3</v>
      </c>
      <c r="W18" s="29"/>
      <c r="X18" s="29"/>
      <c r="Y18" s="29"/>
      <c r="Z18" s="29"/>
      <c r="AA18" s="29"/>
      <c r="AB18" s="29">
        <v>5</v>
      </c>
      <c r="AC18" s="29"/>
      <c r="AD18" s="29"/>
      <c r="AE18" s="29"/>
      <c r="AF18" s="29"/>
      <c r="AG18" s="29"/>
      <c r="AH18" s="29"/>
      <c r="AI18" s="29"/>
      <c r="AJ18" s="29"/>
      <c r="AK18" s="29">
        <v>5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30"/>
      <c r="BD18" s="30"/>
      <c r="BE18" s="30">
        <f t="shared" si="0"/>
        <v>18</v>
      </c>
    </row>
    <row r="19" spans="1:57" ht="15">
      <c r="A19" s="20" t="s">
        <v>19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>
        <f t="shared" si="0"/>
        <v>0</v>
      </c>
    </row>
    <row r="20" spans="1:57" ht="15">
      <c r="A20" s="20" t="s">
        <v>77</v>
      </c>
      <c r="B20" s="66"/>
      <c r="C20" s="29"/>
      <c r="D20" s="29"/>
      <c r="E20" s="29"/>
      <c r="F20" s="30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>
        <v>5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30"/>
      <c r="BD20" s="30"/>
      <c r="BE20" s="29">
        <f t="shared" si="0"/>
        <v>5</v>
      </c>
    </row>
    <row r="21" spans="1:57" ht="15">
      <c r="A21" s="21" t="s">
        <v>38</v>
      </c>
      <c r="B21" s="5"/>
      <c r="C21" s="34"/>
      <c r="D21" s="34"/>
      <c r="E21" s="34"/>
      <c r="F21" s="35">
        <v>9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>
        <v>3</v>
      </c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5"/>
      <c r="BD21" s="35"/>
      <c r="BE21" s="26">
        <f t="shared" si="0"/>
        <v>12</v>
      </c>
    </row>
    <row r="22" spans="1:57" ht="15">
      <c r="A22" s="21" t="s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>
        <v>3</v>
      </c>
      <c r="T22" s="29"/>
      <c r="U22" s="29"/>
      <c r="V22" s="29"/>
      <c r="W22" s="29"/>
      <c r="X22" s="29"/>
      <c r="Y22" s="29"/>
      <c r="Z22" s="29"/>
      <c r="AA22" s="29"/>
      <c r="AB22" s="29">
        <v>5</v>
      </c>
      <c r="AC22" s="29"/>
      <c r="AD22" s="29"/>
      <c r="AE22" s="29"/>
      <c r="AF22" s="29"/>
      <c r="AG22" s="29"/>
      <c r="AH22" s="29"/>
      <c r="AI22" s="29"/>
      <c r="AJ22" s="29"/>
      <c r="AK22" s="29">
        <v>5</v>
      </c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>
        <f t="shared" si="0"/>
        <v>13</v>
      </c>
    </row>
    <row r="23" spans="1:57" ht="15">
      <c r="A23" s="19" t="s">
        <v>8</v>
      </c>
      <c r="B23" s="3"/>
      <c r="C23" s="29"/>
      <c r="D23" s="29"/>
      <c r="E23" s="29"/>
      <c r="F23" s="30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30"/>
      <c r="BD23" s="30"/>
      <c r="BE23" s="26">
        <f t="shared" si="0"/>
        <v>0</v>
      </c>
    </row>
    <row r="24" spans="1:57" ht="15">
      <c r="A24" s="21" t="s">
        <v>24</v>
      </c>
      <c r="B24" s="3"/>
      <c r="C24" s="29"/>
      <c r="D24" s="29"/>
      <c r="E24" s="29"/>
      <c r="F24" s="30">
        <v>9</v>
      </c>
      <c r="G24" s="37"/>
      <c r="H24" s="29">
        <v>2</v>
      </c>
      <c r="I24" s="37"/>
      <c r="J24" s="37"/>
      <c r="K24" s="29"/>
      <c r="L24" s="29"/>
      <c r="M24" s="37"/>
      <c r="N24" s="29">
        <v>3</v>
      </c>
      <c r="O24" s="29">
        <v>3</v>
      </c>
      <c r="P24" s="29">
        <v>3</v>
      </c>
      <c r="Q24" s="37"/>
      <c r="R24" s="37"/>
      <c r="S24" s="29">
        <v>3</v>
      </c>
      <c r="T24" s="37"/>
      <c r="U24" s="37"/>
      <c r="V24" s="29">
        <v>3</v>
      </c>
      <c r="W24" s="29"/>
      <c r="X24" s="29"/>
      <c r="Y24" s="37"/>
      <c r="Z24" s="37"/>
      <c r="AA24" s="37"/>
      <c r="AB24" s="29">
        <v>5</v>
      </c>
      <c r="AC24" s="29"/>
      <c r="AD24" s="37"/>
      <c r="AE24" s="29">
        <v>3</v>
      </c>
      <c r="AF24" s="37"/>
      <c r="AG24" s="37"/>
      <c r="AH24" s="29">
        <v>3</v>
      </c>
      <c r="AI24" s="29">
        <v>3</v>
      </c>
      <c r="AJ24" s="37"/>
      <c r="AK24" s="29">
        <v>5</v>
      </c>
      <c r="AL24" s="37"/>
      <c r="AM24" s="37">
        <v>3</v>
      </c>
      <c r="AN24" s="37"/>
      <c r="AO24" s="37"/>
      <c r="AP24" s="37"/>
      <c r="AQ24" s="37"/>
      <c r="AR24" s="29"/>
      <c r="AS24" s="37"/>
      <c r="AT24" s="29"/>
      <c r="AU24" s="37"/>
      <c r="AV24" s="29"/>
      <c r="AW24" s="37"/>
      <c r="AX24" s="29"/>
      <c r="AY24" s="29"/>
      <c r="AZ24" s="37"/>
      <c r="BA24" s="37"/>
      <c r="BB24" s="29"/>
      <c r="BC24" s="36"/>
      <c r="BD24" s="36"/>
      <c r="BE24" s="67">
        <f t="shared" si="0"/>
        <v>48</v>
      </c>
    </row>
    <row r="25" spans="1:57" ht="15">
      <c r="A25" s="19" t="s">
        <v>12</v>
      </c>
      <c r="B25" s="3"/>
      <c r="C25" s="29"/>
      <c r="D25" s="29"/>
      <c r="E25" s="29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29"/>
      <c r="W25" s="37"/>
      <c r="X25" s="37"/>
      <c r="Y25" s="29"/>
      <c r="Z25" s="29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29"/>
      <c r="AU25" s="37"/>
      <c r="AV25" s="37"/>
      <c r="AW25" s="29"/>
      <c r="AX25" s="29"/>
      <c r="AY25" s="37"/>
      <c r="AZ25" s="37"/>
      <c r="BA25" s="37"/>
      <c r="BB25" s="37"/>
      <c r="BC25" s="36"/>
      <c r="BD25" s="36"/>
      <c r="BE25" s="26">
        <f t="shared" si="0"/>
        <v>0</v>
      </c>
    </row>
    <row r="26" spans="1:57" ht="15">
      <c r="A26" s="63" t="s">
        <v>59</v>
      </c>
      <c r="B26" s="64"/>
      <c r="C26" s="29"/>
      <c r="D26" s="29"/>
      <c r="E26" s="29"/>
      <c r="F26" s="36"/>
      <c r="G26" s="37"/>
      <c r="H26" s="37"/>
      <c r="I26" s="37"/>
      <c r="J26" s="37"/>
      <c r="K26" s="37"/>
      <c r="L26" s="37"/>
      <c r="M26" s="37"/>
      <c r="N26" s="29">
        <v>3</v>
      </c>
      <c r="O26" s="37"/>
      <c r="P26" s="37"/>
      <c r="Q26" s="37"/>
      <c r="R26" s="29">
        <v>3</v>
      </c>
      <c r="S26" s="37"/>
      <c r="T26" s="37"/>
      <c r="U26" s="37"/>
      <c r="V26" s="29"/>
      <c r="W26" s="37"/>
      <c r="X26" s="37"/>
      <c r="Y26" s="29"/>
      <c r="Z26" s="29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29"/>
      <c r="AU26" s="37"/>
      <c r="AV26" s="37"/>
      <c r="AW26" s="29"/>
      <c r="AX26" s="29"/>
      <c r="AY26" s="37"/>
      <c r="AZ26" s="37"/>
      <c r="BA26" s="37"/>
      <c r="BB26" s="37"/>
      <c r="BC26" s="36"/>
      <c r="BD26" s="36"/>
      <c r="BE26" s="26">
        <f>SUM(C26:BD26)</f>
        <v>6</v>
      </c>
    </row>
    <row r="27" spans="1:57" ht="15">
      <c r="A27" s="59" t="s">
        <v>50</v>
      </c>
      <c r="B27" s="3"/>
      <c r="C27" s="60"/>
      <c r="D27" s="61"/>
      <c r="E27" s="61"/>
      <c r="F27" s="60"/>
      <c r="G27" s="61"/>
      <c r="H27" s="60"/>
      <c r="I27" s="61"/>
      <c r="J27" s="61"/>
      <c r="K27" s="60"/>
      <c r="L27" s="60"/>
      <c r="M27" s="61"/>
      <c r="N27" s="60"/>
      <c r="O27" s="61"/>
      <c r="P27" s="62">
        <v>3</v>
      </c>
      <c r="Q27" s="61"/>
      <c r="R27" s="60"/>
      <c r="S27" s="60"/>
      <c r="T27" s="60"/>
      <c r="U27" s="61"/>
      <c r="V27" s="62"/>
      <c r="W27" s="60"/>
      <c r="X27" s="37"/>
      <c r="Y27" s="29"/>
      <c r="Z27" s="62"/>
      <c r="AA27" s="60"/>
      <c r="AB27" s="61"/>
      <c r="AC27" s="61"/>
      <c r="AD27" s="61"/>
      <c r="AE27" s="65">
        <v>3</v>
      </c>
      <c r="AF27" s="61"/>
      <c r="AG27" s="61"/>
      <c r="AH27" s="61"/>
      <c r="AI27" s="61"/>
      <c r="AJ27" s="61"/>
      <c r="AK27" s="37"/>
      <c r="AL27" s="37"/>
      <c r="AM27" s="61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6"/>
      <c r="BE27" s="26">
        <f t="shared" si="0"/>
        <v>6</v>
      </c>
    </row>
    <row r="28" spans="1:57" ht="15">
      <c r="A28" s="22" t="s">
        <v>33</v>
      </c>
      <c r="B28" s="7"/>
      <c r="C28" s="38"/>
      <c r="D28" s="38"/>
      <c r="E28" s="38"/>
      <c r="F28" s="39"/>
      <c r="G28" s="39"/>
      <c r="H28" s="39"/>
      <c r="I28" s="40"/>
      <c r="J28" s="40"/>
      <c r="K28" s="39"/>
      <c r="L28" s="39"/>
      <c r="M28" s="40"/>
      <c r="N28" s="39">
        <v>3</v>
      </c>
      <c r="O28" s="40"/>
      <c r="P28" s="39"/>
      <c r="Q28" s="40"/>
      <c r="R28" s="39"/>
      <c r="S28" s="39"/>
      <c r="T28" s="39"/>
      <c r="U28" s="40"/>
      <c r="V28" s="39"/>
      <c r="W28" s="39"/>
      <c r="X28" s="41"/>
      <c r="Y28" s="42"/>
      <c r="Z28" s="39"/>
      <c r="AA28" s="39"/>
      <c r="AB28" s="40"/>
      <c r="AC28" s="40"/>
      <c r="AD28" s="40"/>
      <c r="AE28" s="40"/>
      <c r="AF28" s="40"/>
      <c r="AG28" s="40"/>
      <c r="AH28" s="40"/>
      <c r="AI28" s="40">
        <v>3</v>
      </c>
      <c r="AJ28" s="40"/>
      <c r="AK28" s="41"/>
      <c r="AL28" s="43"/>
      <c r="AM28" s="40"/>
      <c r="AN28" s="40"/>
      <c r="AO28" s="37"/>
      <c r="AP28" s="37"/>
      <c r="AQ28" s="40"/>
      <c r="AR28" s="41"/>
      <c r="AS28" s="43"/>
      <c r="AT28" s="39"/>
      <c r="AU28" s="37"/>
      <c r="AV28" s="39"/>
      <c r="AW28" s="39"/>
      <c r="AX28" s="39"/>
      <c r="AY28" s="39"/>
      <c r="AZ28" s="39"/>
      <c r="BA28" s="39"/>
      <c r="BB28" s="39"/>
      <c r="BC28" s="45"/>
      <c r="BD28" s="46"/>
      <c r="BE28" s="47">
        <f t="shared" si="0"/>
        <v>6</v>
      </c>
    </row>
    <row r="29" spans="1:57" ht="15">
      <c r="A29" s="63" t="s">
        <v>57</v>
      </c>
      <c r="B29" s="64"/>
      <c r="C29" s="38"/>
      <c r="D29" s="38"/>
      <c r="E29" s="38"/>
      <c r="F29" s="39"/>
      <c r="G29" s="39"/>
      <c r="H29" s="39"/>
      <c r="I29" s="40"/>
      <c r="J29" s="40"/>
      <c r="K29" s="39"/>
      <c r="L29" s="39"/>
      <c r="M29" s="40"/>
      <c r="N29" s="39"/>
      <c r="O29" s="40"/>
      <c r="P29" s="39"/>
      <c r="Q29" s="40"/>
      <c r="R29" s="39"/>
      <c r="S29" s="39">
        <v>3</v>
      </c>
      <c r="T29" s="39"/>
      <c r="U29" s="40"/>
      <c r="V29" s="39"/>
      <c r="W29" s="39"/>
      <c r="X29" s="41"/>
      <c r="Y29" s="42"/>
      <c r="Z29" s="39"/>
      <c r="AA29" s="39"/>
      <c r="AB29" s="40">
        <v>5</v>
      </c>
      <c r="AC29" s="40"/>
      <c r="AD29" s="40"/>
      <c r="AE29" s="40"/>
      <c r="AF29" s="40"/>
      <c r="AG29" s="40"/>
      <c r="AH29" s="40"/>
      <c r="AI29" s="40"/>
      <c r="AJ29" s="40"/>
      <c r="AK29" s="41"/>
      <c r="AL29" s="43"/>
      <c r="AM29" s="40"/>
      <c r="AN29" s="40"/>
      <c r="AO29" s="37"/>
      <c r="AP29" s="37"/>
      <c r="AQ29" s="40"/>
      <c r="AR29" s="41"/>
      <c r="AS29" s="43"/>
      <c r="AT29" s="39"/>
      <c r="AU29" s="37"/>
      <c r="AV29" s="39"/>
      <c r="AW29" s="39"/>
      <c r="AX29" s="39"/>
      <c r="AY29" s="39"/>
      <c r="AZ29" s="39"/>
      <c r="BA29" s="39"/>
      <c r="BB29" s="39"/>
      <c r="BC29" s="45"/>
      <c r="BD29" s="46"/>
      <c r="BE29" s="47">
        <f>SUM(C29:BD29)</f>
        <v>8</v>
      </c>
    </row>
    <row r="30" spans="1:57" ht="15">
      <c r="A30" s="63" t="s">
        <v>58</v>
      </c>
      <c r="B30" s="64"/>
      <c r="C30" s="38"/>
      <c r="D30" s="38"/>
      <c r="E30" s="38"/>
      <c r="F30" s="39"/>
      <c r="G30" s="39"/>
      <c r="H30" s="39"/>
      <c r="I30" s="40"/>
      <c r="J30" s="40"/>
      <c r="K30" s="39"/>
      <c r="L30" s="39"/>
      <c r="M30" s="40"/>
      <c r="N30" s="39"/>
      <c r="O30" s="40"/>
      <c r="P30" s="39"/>
      <c r="Q30" s="40"/>
      <c r="R30" s="39"/>
      <c r="S30" s="39">
        <v>3</v>
      </c>
      <c r="T30" s="39"/>
      <c r="U30" s="40"/>
      <c r="V30" s="39"/>
      <c r="W30" s="39"/>
      <c r="X30" s="41"/>
      <c r="Y30" s="42"/>
      <c r="Z30" s="39"/>
      <c r="AA30" s="39"/>
      <c r="AB30" s="40">
        <v>5</v>
      </c>
      <c r="AC30" s="40"/>
      <c r="AD30" s="40"/>
      <c r="AE30" s="40"/>
      <c r="AF30" s="40"/>
      <c r="AG30" s="40"/>
      <c r="AH30" s="40"/>
      <c r="AI30" s="40"/>
      <c r="AJ30" s="40"/>
      <c r="AK30" s="45">
        <v>5</v>
      </c>
      <c r="AL30" s="43"/>
      <c r="AM30" s="40"/>
      <c r="AN30" s="40"/>
      <c r="AO30" s="37"/>
      <c r="AP30" s="37"/>
      <c r="AQ30" s="40"/>
      <c r="AR30" s="41"/>
      <c r="AS30" s="43"/>
      <c r="AT30" s="39"/>
      <c r="AU30" s="37"/>
      <c r="AV30" s="39"/>
      <c r="AW30" s="39"/>
      <c r="AX30" s="39"/>
      <c r="AY30" s="39"/>
      <c r="AZ30" s="39"/>
      <c r="BA30" s="39"/>
      <c r="BB30" s="39"/>
      <c r="BC30" s="45"/>
      <c r="BD30" s="46"/>
      <c r="BE30" s="47">
        <f>SUM(C30:BD30)</f>
        <v>13</v>
      </c>
    </row>
    <row r="31" spans="1:57" ht="15">
      <c r="A31" s="57" t="s">
        <v>49</v>
      </c>
      <c r="B31" s="4"/>
      <c r="C31" s="38"/>
      <c r="D31" s="38"/>
      <c r="E31" s="40"/>
      <c r="F31" s="40"/>
      <c r="G31" s="40"/>
      <c r="H31" s="58"/>
      <c r="I31" s="40"/>
      <c r="J31" s="40"/>
      <c r="K31" s="58"/>
      <c r="L31" s="58"/>
      <c r="M31" s="40"/>
      <c r="N31" s="58">
        <v>3</v>
      </c>
      <c r="O31" s="40"/>
      <c r="P31" s="58">
        <v>3</v>
      </c>
      <c r="Q31" s="40"/>
      <c r="R31" s="58">
        <v>3</v>
      </c>
      <c r="S31" s="58"/>
      <c r="T31" s="58"/>
      <c r="U31" s="40"/>
      <c r="V31" s="58"/>
      <c r="W31" s="58"/>
      <c r="X31" s="41"/>
      <c r="Y31" s="42"/>
      <c r="Z31" s="58"/>
      <c r="AA31" s="58"/>
      <c r="AB31" s="40"/>
      <c r="AC31" s="40"/>
      <c r="AD31" s="40"/>
      <c r="AE31" s="40">
        <v>3</v>
      </c>
      <c r="AF31" s="40"/>
      <c r="AG31" s="40"/>
      <c r="AH31" s="40">
        <v>3</v>
      </c>
      <c r="AI31" s="40"/>
      <c r="AJ31" s="40"/>
      <c r="AK31" s="45">
        <v>5</v>
      </c>
      <c r="AL31" s="43"/>
      <c r="AM31" s="40"/>
      <c r="AN31" s="43"/>
      <c r="AO31" s="43"/>
      <c r="AP31" s="43"/>
      <c r="AQ31" s="40"/>
      <c r="AR31" s="41"/>
      <c r="AS31" s="43"/>
      <c r="AT31" s="45"/>
      <c r="AU31" s="45"/>
      <c r="AV31" s="58"/>
      <c r="AW31" s="58"/>
      <c r="AX31" s="58"/>
      <c r="AY31" s="58"/>
      <c r="AZ31" s="58"/>
      <c r="BA31" s="58"/>
      <c r="BB31" s="45"/>
      <c r="BC31" s="45"/>
      <c r="BD31" s="46"/>
      <c r="BE31" s="47">
        <f t="shared" si="0"/>
        <v>20</v>
      </c>
    </row>
    <row r="32" spans="1:57" ht="15">
      <c r="A32" s="19" t="s">
        <v>5</v>
      </c>
      <c r="B32" s="3"/>
      <c r="C32" s="45"/>
      <c r="D32" s="45"/>
      <c r="E32" s="45"/>
      <c r="F32" s="47"/>
      <c r="G32" s="45"/>
      <c r="H32" s="45">
        <v>2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>
        <v>3</v>
      </c>
      <c r="T32" s="45"/>
      <c r="U32" s="45"/>
      <c r="V32" s="45">
        <v>3</v>
      </c>
      <c r="W32" s="45"/>
      <c r="X32" s="45"/>
      <c r="Y32" s="45"/>
      <c r="Z32" s="45"/>
      <c r="AA32" s="45"/>
      <c r="AB32" s="45">
        <v>5</v>
      </c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7"/>
      <c r="BD32" s="47"/>
      <c r="BE32" s="47">
        <f t="shared" si="0"/>
        <v>13</v>
      </c>
    </row>
    <row r="33" spans="1:57" ht="15">
      <c r="A33" s="22" t="s">
        <v>26</v>
      </c>
      <c r="B33" s="4"/>
      <c r="C33" s="42"/>
      <c r="D33" s="42"/>
      <c r="E33" s="42"/>
      <c r="F33" s="48"/>
      <c r="G33" s="49"/>
      <c r="H33" s="49"/>
      <c r="I33" s="45"/>
      <c r="J33" s="45"/>
      <c r="K33" s="49"/>
      <c r="L33" s="49"/>
      <c r="M33" s="45"/>
      <c r="N33" s="49"/>
      <c r="O33" s="45"/>
      <c r="P33" s="49"/>
      <c r="Q33" s="45"/>
      <c r="R33" s="49"/>
      <c r="S33" s="49"/>
      <c r="T33" s="49"/>
      <c r="U33" s="45"/>
      <c r="V33" s="49"/>
      <c r="W33" s="49"/>
      <c r="X33" s="49"/>
      <c r="Y33" s="49"/>
      <c r="Z33" s="49"/>
      <c r="AA33" s="49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9"/>
      <c r="AU33" s="49"/>
      <c r="AV33" s="49"/>
      <c r="AW33" s="49"/>
      <c r="AX33" s="49"/>
      <c r="AY33" s="49"/>
      <c r="AZ33" s="49"/>
      <c r="BA33" s="49"/>
      <c r="BB33" s="49"/>
      <c r="BC33" s="50"/>
      <c r="BD33" s="50"/>
      <c r="BE33" s="49">
        <f t="shared" si="0"/>
        <v>0</v>
      </c>
    </row>
    <row r="34" spans="1:57" ht="15">
      <c r="A34" s="19" t="s">
        <v>6</v>
      </c>
      <c r="B34" s="3"/>
      <c r="C34" s="45">
        <v>3</v>
      </c>
      <c r="D34" s="45"/>
      <c r="E34" s="45"/>
      <c r="F34" s="47">
        <v>9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>
        <v>3</v>
      </c>
      <c r="AJ34" s="45"/>
      <c r="AK34" s="45">
        <v>5</v>
      </c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7"/>
      <c r="BD34" s="47"/>
      <c r="BE34" s="26">
        <f t="shared" si="0"/>
        <v>20</v>
      </c>
    </row>
    <row r="35" spans="1:57" ht="15">
      <c r="A35" s="63" t="s">
        <v>56</v>
      </c>
      <c r="B35" s="64"/>
      <c r="C35" s="38"/>
      <c r="D35" s="38"/>
      <c r="E35" s="38"/>
      <c r="F35" s="39"/>
      <c r="G35" s="39"/>
      <c r="H35" s="39"/>
      <c r="I35" s="40"/>
      <c r="J35" s="40"/>
      <c r="K35" s="39"/>
      <c r="L35" s="39"/>
      <c r="M35" s="40"/>
      <c r="N35" s="39"/>
      <c r="O35" s="40"/>
      <c r="P35" s="39"/>
      <c r="Q35" s="40"/>
      <c r="R35" s="39"/>
      <c r="S35" s="39">
        <v>3</v>
      </c>
      <c r="T35" s="39"/>
      <c r="U35" s="40"/>
      <c r="V35" s="39"/>
      <c r="W35" s="39"/>
      <c r="X35" s="41"/>
      <c r="Y35" s="42"/>
      <c r="Z35" s="39"/>
      <c r="AA35" s="39"/>
      <c r="AB35" s="40"/>
      <c r="AC35" s="40"/>
      <c r="AD35" s="40"/>
      <c r="AE35" s="40"/>
      <c r="AF35" s="40"/>
      <c r="AG35" s="40"/>
      <c r="AH35" s="40"/>
      <c r="AI35" s="40">
        <v>3</v>
      </c>
      <c r="AJ35" s="40"/>
      <c r="AK35" s="45">
        <v>5</v>
      </c>
      <c r="AL35" s="43"/>
      <c r="AM35" s="40"/>
      <c r="AN35" s="40"/>
      <c r="AO35" s="44"/>
      <c r="AP35" s="44"/>
      <c r="AQ35" s="40"/>
      <c r="AR35" s="41"/>
      <c r="AS35" s="43"/>
      <c r="AT35" s="39"/>
      <c r="AU35" s="44"/>
      <c r="AV35" s="39"/>
      <c r="AW35" s="39"/>
      <c r="AX35" s="39"/>
      <c r="AY35" s="39"/>
      <c r="AZ35" s="39"/>
      <c r="BA35" s="39"/>
      <c r="BB35" s="39"/>
      <c r="BC35" s="45"/>
      <c r="BD35" s="46"/>
      <c r="BE35" s="47">
        <f>SUM(C35:BD35)</f>
        <v>11</v>
      </c>
    </row>
    <row r="36" spans="1:57" ht="15">
      <c r="A36" s="19" t="s">
        <v>18</v>
      </c>
      <c r="B36" s="3"/>
      <c r="C36" s="45"/>
      <c r="D36" s="45"/>
      <c r="E36" s="45"/>
      <c r="F36" s="47"/>
      <c r="G36" s="45"/>
      <c r="H36" s="45">
        <v>2</v>
      </c>
      <c r="I36" s="45"/>
      <c r="J36" s="45"/>
      <c r="K36" s="45"/>
      <c r="L36" s="45">
        <v>6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7"/>
      <c r="BD36" s="47"/>
      <c r="BE36" s="47">
        <f t="shared" si="0"/>
        <v>8</v>
      </c>
    </row>
    <row r="37" spans="1:57" ht="15">
      <c r="A37" s="19" t="s">
        <v>13</v>
      </c>
      <c r="B37" s="3"/>
      <c r="C37" s="45"/>
      <c r="D37" s="45"/>
      <c r="E37" s="45"/>
      <c r="F37" s="47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7"/>
      <c r="BD37" s="47"/>
      <c r="BE37" s="27">
        <f t="shared" si="0"/>
        <v>0</v>
      </c>
    </row>
    <row r="38" spans="1:57" ht="15">
      <c r="A38" s="19" t="s">
        <v>2</v>
      </c>
      <c r="B38" s="3"/>
      <c r="C38" s="45"/>
      <c r="D38" s="45"/>
      <c r="E38" s="45"/>
      <c r="F38" s="47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>
        <v>3</v>
      </c>
      <c r="T38" s="45"/>
      <c r="U38" s="45"/>
      <c r="V38" s="45"/>
      <c r="W38" s="45"/>
      <c r="X38" s="45"/>
      <c r="Y38" s="45"/>
      <c r="Z38" s="45"/>
      <c r="AA38" s="45"/>
      <c r="AB38" s="45">
        <v>5</v>
      </c>
      <c r="AC38" s="45"/>
      <c r="AD38" s="45"/>
      <c r="AE38" s="45"/>
      <c r="AF38" s="45"/>
      <c r="AG38" s="45"/>
      <c r="AH38" s="45"/>
      <c r="AI38" s="45"/>
      <c r="AJ38" s="45"/>
      <c r="AK38" s="45">
        <v>5</v>
      </c>
      <c r="AL38" s="45"/>
      <c r="AM38" s="45"/>
      <c r="AN38" s="45"/>
      <c r="AO38" s="45">
        <v>3</v>
      </c>
      <c r="AP38" s="45">
        <v>3</v>
      </c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7"/>
      <c r="BD38" s="47"/>
      <c r="BE38" s="47">
        <f t="shared" si="0"/>
        <v>19</v>
      </c>
    </row>
    <row r="39" spans="1:57" ht="15">
      <c r="A39" s="19" t="s">
        <v>1</v>
      </c>
      <c r="B39" s="3"/>
      <c r="C39" s="45"/>
      <c r="D39" s="45"/>
      <c r="E39" s="45"/>
      <c r="F39" s="47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>
        <v>3</v>
      </c>
      <c r="T39" s="45"/>
      <c r="U39" s="45"/>
      <c r="V39" s="45"/>
      <c r="W39" s="45"/>
      <c r="X39" s="45"/>
      <c r="Y39" s="45"/>
      <c r="Z39" s="45"/>
      <c r="AA39" s="45"/>
      <c r="AB39" s="45">
        <v>5</v>
      </c>
      <c r="AC39" s="45"/>
      <c r="AD39" s="45"/>
      <c r="AE39" s="45"/>
      <c r="AF39" s="45"/>
      <c r="AG39" s="45"/>
      <c r="AH39" s="45"/>
      <c r="AI39" s="45"/>
      <c r="AJ39" s="45"/>
      <c r="AK39" s="45">
        <v>5</v>
      </c>
      <c r="AL39" s="45"/>
      <c r="AM39" s="45"/>
      <c r="AN39" s="45"/>
      <c r="AO39" s="45">
        <v>3</v>
      </c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7"/>
      <c r="BD39" s="47"/>
      <c r="BE39" s="47">
        <f t="shared" si="0"/>
        <v>16</v>
      </c>
    </row>
    <row r="40" spans="1:57" ht="15">
      <c r="A40" s="23" t="s">
        <v>31</v>
      </c>
      <c r="B40" s="3"/>
      <c r="C40" s="45"/>
      <c r="D40" s="45"/>
      <c r="E40" s="45"/>
      <c r="F40" s="47"/>
      <c r="G40" s="45"/>
      <c r="H40" s="45"/>
      <c r="I40" s="45"/>
      <c r="J40" s="45"/>
      <c r="K40" s="45"/>
      <c r="L40" s="45"/>
      <c r="M40" s="45"/>
      <c r="N40" s="45"/>
      <c r="O40" s="45"/>
      <c r="P40" s="45">
        <v>3</v>
      </c>
      <c r="Q40" s="45"/>
      <c r="R40" s="45">
        <v>3</v>
      </c>
      <c r="S40" s="45">
        <v>3</v>
      </c>
      <c r="T40" s="45"/>
      <c r="U40" s="45"/>
      <c r="V40" s="45"/>
      <c r="W40" s="45"/>
      <c r="X40" s="45"/>
      <c r="Y40" s="45"/>
      <c r="Z40" s="45"/>
      <c r="AA40" s="45"/>
      <c r="AB40" s="45">
        <v>5</v>
      </c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7"/>
      <c r="BD40" s="47"/>
      <c r="BE40" s="47">
        <f t="shared" si="0"/>
        <v>14</v>
      </c>
    </row>
    <row r="41" spans="1:57" ht="15">
      <c r="A41" s="19" t="s">
        <v>27</v>
      </c>
      <c r="B41" s="6"/>
      <c r="C41" s="51"/>
      <c r="D41" s="51">
        <v>3</v>
      </c>
      <c r="E41" s="51"/>
      <c r="F41" s="52">
        <v>9</v>
      </c>
      <c r="G41" s="51">
        <v>3</v>
      </c>
      <c r="H41" s="51"/>
      <c r="I41" s="51">
        <v>3</v>
      </c>
      <c r="J41" s="51"/>
      <c r="K41" s="51"/>
      <c r="L41" s="51"/>
      <c r="M41" s="51"/>
      <c r="N41" s="51">
        <v>3</v>
      </c>
      <c r="O41" s="51"/>
      <c r="P41" s="51">
        <v>3</v>
      </c>
      <c r="Q41" s="51"/>
      <c r="R41" s="51">
        <v>3</v>
      </c>
      <c r="S41" s="51">
        <v>3</v>
      </c>
      <c r="T41" s="51"/>
      <c r="U41" s="51"/>
      <c r="V41" s="51"/>
      <c r="W41" s="51">
        <v>3</v>
      </c>
      <c r="X41" s="51">
        <v>3</v>
      </c>
      <c r="Y41" s="51">
        <v>3</v>
      </c>
      <c r="Z41" s="51"/>
      <c r="AA41" s="51"/>
      <c r="AB41" s="51">
        <v>5</v>
      </c>
      <c r="AC41" s="51"/>
      <c r="AD41" s="51"/>
      <c r="AE41" s="51"/>
      <c r="AF41" s="51"/>
      <c r="AG41" s="51"/>
      <c r="AH41" s="51"/>
      <c r="AI41" s="51"/>
      <c r="AJ41" s="51"/>
      <c r="AK41" s="51">
        <v>5</v>
      </c>
      <c r="AL41" s="51"/>
      <c r="AM41" s="51">
        <v>3</v>
      </c>
      <c r="AN41" s="51"/>
      <c r="AO41" s="51">
        <v>3</v>
      </c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2"/>
      <c r="BD41" s="52"/>
      <c r="BE41" s="69">
        <f t="shared" si="0"/>
        <v>55</v>
      </c>
    </row>
    <row r="42" spans="1:57" ht="15">
      <c r="A42" s="23" t="s">
        <v>9</v>
      </c>
      <c r="B42" s="3"/>
      <c r="C42" s="29"/>
      <c r="D42" s="29"/>
      <c r="E42" s="29"/>
      <c r="F42" s="30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>
        <v>5</v>
      </c>
      <c r="AC42" s="29">
        <v>3</v>
      </c>
      <c r="AD42" s="29">
        <v>3</v>
      </c>
      <c r="AE42" s="29"/>
      <c r="AF42" s="29">
        <v>3</v>
      </c>
      <c r="AG42" s="29">
        <v>3</v>
      </c>
      <c r="AH42" s="29"/>
      <c r="AI42" s="29"/>
      <c r="AJ42" s="29">
        <v>3</v>
      </c>
      <c r="AK42" s="29">
        <v>5</v>
      </c>
      <c r="AL42" s="29">
        <v>3</v>
      </c>
      <c r="AM42" s="29"/>
      <c r="AN42" s="29">
        <v>3</v>
      </c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30"/>
      <c r="BD42" s="30"/>
      <c r="BE42" s="30">
        <f t="shared" si="0"/>
        <v>31</v>
      </c>
    </row>
    <row r="43" spans="1:57" ht="15">
      <c r="A43" s="21" t="s">
        <v>7</v>
      </c>
      <c r="B43" s="5"/>
      <c r="C43" s="53">
        <v>3</v>
      </c>
      <c r="D43" s="53"/>
      <c r="E43" s="53"/>
      <c r="F43" s="5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>
        <v>3</v>
      </c>
      <c r="X43" s="53">
        <v>3</v>
      </c>
      <c r="Y43" s="53">
        <v>3</v>
      </c>
      <c r="Z43" s="53"/>
      <c r="AA43" s="53">
        <v>3</v>
      </c>
      <c r="AB43" s="53">
        <v>5</v>
      </c>
      <c r="AC43" s="53"/>
      <c r="AD43" s="53"/>
      <c r="AE43" s="53"/>
      <c r="AF43" s="53"/>
      <c r="AG43" s="53"/>
      <c r="AH43" s="53"/>
      <c r="AI43" s="53"/>
      <c r="AJ43" s="53"/>
      <c r="AK43" s="53">
        <v>5</v>
      </c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4"/>
      <c r="BD43" s="54"/>
      <c r="BE43" s="28">
        <f t="shared" si="0"/>
        <v>25</v>
      </c>
    </row>
    <row r="44" spans="1:57" ht="15">
      <c r="A44" s="23" t="s">
        <v>17</v>
      </c>
      <c r="B44" s="3"/>
      <c r="C44" s="29"/>
      <c r="D44" s="29"/>
      <c r="E44" s="29"/>
      <c r="F44" s="30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>
        <v>3</v>
      </c>
      <c r="T44" s="29"/>
      <c r="U44" s="29"/>
      <c r="V44" s="29"/>
      <c r="W44" s="29"/>
      <c r="X44" s="29"/>
      <c r="Y44" s="29"/>
      <c r="Z44" s="29"/>
      <c r="AA44" s="29"/>
      <c r="AB44" s="29">
        <v>5</v>
      </c>
      <c r="AC44" s="29"/>
      <c r="AD44" s="29"/>
      <c r="AE44" s="29"/>
      <c r="AF44" s="29"/>
      <c r="AG44" s="29"/>
      <c r="AH44" s="29"/>
      <c r="AI44" s="29"/>
      <c r="AJ44" s="29"/>
      <c r="AK44" s="29">
        <v>5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30"/>
      <c r="BD44" s="30"/>
      <c r="BE44" s="30">
        <f t="shared" si="0"/>
        <v>13</v>
      </c>
    </row>
    <row r="45" spans="1:57" ht="15">
      <c r="A45" s="21" t="s">
        <v>11</v>
      </c>
      <c r="B45" s="5"/>
      <c r="C45" s="53"/>
      <c r="D45" s="53"/>
      <c r="E45" s="53"/>
      <c r="F45" s="5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>
        <v>3</v>
      </c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>
        <v>3</v>
      </c>
      <c r="AJ45" s="53"/>
      <c r="AK45" s="53">
        <v>5</v>
      </c>
      <c r="AL45" s="53"/>
      <c r="AM45" s="53"/>
      <c r="AN45" s="53">
        <v>3</v>
      </c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4"/>
      <c r="BD45" s="54"/>
      <c r="BE45" s="54">
        <f t="shared" si="0"/>
        <v>14</v>
      </c>
    </row>
    <row r="46" spans="1:57" ht="15">
      <c r="A46" s="23" t="s">
        <v>37</v>
      </c>
      <c r="B46" s="23"/>
      <c r="C46" s="29"/>
      <c r="D46" s="29"/>
      <c r="E46" s="29"/>
      <c r="F46" s="30">
        <v>9</v>
      </c>
      <c r="G46" s="29"/>
      <c r="H46" s="29"/>
      <c r="I46" s="29"/>
      <c r="J46" s="29"/>
      <c r="K46" s="29">
        <v>3</v>
      </c>
      <c r="L46" s="29"/>
      <c r="M46" s="29"/>
      <c r="N46" s="30"/>
      <c r="O46" s="29"/>
      <c r="P46" s="29">
        <v>3</v>
      </c>
      <c r="Q46" s="29"/>
      <c r="R46" s="29">
        <v>3</v>
      </c>
      <c r="S46" s="29">
        <v>3</v>
      </c>
      <c r="T46" s="29"/>
      <c r="U46" s="29"/>
      <c r="V46" s="29"/>
      <c r="W46" s="29"/>
      <c r="X46" s="30"/>
      <c r="Y46" s="29"/>
      <c r="Z46" s="29"/>
      <c r="AA46" s="29">
        <v>3</v>
      </c>
      <c r="AB46" s="29">
        <v>5</v>
      </c>
      <c r="AC46" s="29"/>
      <c r="AD46" s="29"/>
      <c r="AE46" s="29"/>
      <c r="AF46" s="30"/>
      <c r="AG46" s="29"/>
      <c r="AH46" s="29"/>
      <c r="AI46" s="29">
        <v>3</v>
      </c>
      <c r="AJ46" s="29"/>
      <c r="AK46" s="29"/>
      <c r="AL46" s="29"/>
      <c r="AM46" s="29"/>
      <c r="AN46" s="30"/>
      <c r="AO46" s="29"/>
      <c r="AP46" s="29"/>
      <c r="AQ46" s="29"/>
      <c r="AR46" s="29"/>
      <c r="AS46" s="29"/>
      <c r="AT46" s="29"/>
      <c r="AU46" s="29"/>
      <c r="AV46" s="30"/>
      <c r="AW46" s="29"/>
      <c r="AX46" s="29"/>
      <c r="AY46" s="29"/>
      <c r="AZ46" s="29"/>
      <c r="BA46" s="29"/>
      <c r="BB46" s="29"/>
      <c r="BC46" s="29"/>
      <c r="BD46" s="30"/>
      <c r="BE46" s="30">
        <f t="shared" si="0"/>
        <v>32</v>
      </c>
    </row>
    <row r="47" spans="1:57" ht="15">
      <c r="A47" s="23" t="s">
        <v>22</v>
      </c>
      <c r="B47" s="3"/>
      <c r="C47" s="45"/>
      <c r="D47" s="45"/>
      <c r="E47" s="45"/>
      <c r="F47" s="47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>
        <v>3</v>
      </c>
      <c r="T47" s="45"/>
      <c r="U47" s="45"/>
      <c r="V47" s="45"/>
      <c r="W47" s="45"/>
      <c r="X47" s="45"/>
      <c r="Y47" s="45"/>
      <c r="Z47" s="45"/>
      <c r="AA47" s="45"/>
      <c r="AB47" s="45">
        <v>5</v>
      </c>
      <c r="AC47" s="45"/>
      <c r="AD47" s="45"/>
      <c r="AE47" s="45"/>
      <c r="AF47" s="45"/>
      <c r="AG47" s="45"/>
      <c r="AH47" s="45"/>
      <c r="AI47" s="45"/>
      <c r="AJ47" s="45"/>
      <c r="AK47" s="45">
        <v>5</v>
      </c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7"/>
      <c r="BD47" s="47"/>
      <c r="BE47" s="26">
        <f t="shared" si="0"/>
        <v>13</v>
      </c>
    </row>
    <row r="48" spans="1:57" ht="15">
      <c r="A48" s="23" t="s">
        <v>30</v>
      </c>
      <c r="B48" s="3"/>
      <c r="C48" s="45"/>
      <c r="D48" s="45"/>
      <c r="E48" s="45"/>
      <c r="F48" s="55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5"/>
      <c r="BD48" s="55"/>
      <c r="BE48" s="26">
        <f t="shared" si="0"/>
        <v>0</v>
      </c>
    </row>
    <row r="49" spans="1:57" ht="15">
      <c r="A49" s="23" t="s">
        <v>32</v>
      </c>
      <c r="B49" s="3"/>
      <c r="C49" s="45"/>
      <c r="D49" s="45"/>
      <c r="E49" s="45"/>
      <c r="F49" s="55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>
        <v>3</v>
      </c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5"/>
      <c r="BD49" s="55"/>
      <c r="BE49" s="26">
        <f t="shared" si="0"/>
        <v>3</v>
      </c>
    </row>
    <row r="50" spans="1:57" ht="15">
      <c r="A50" s="23" t="s">
        <v>51</v>
      </c>
      <c r="B50" s="3"/>
      <c r="C50" s="45"/>
      <c r="D50" s="45"/>
      <c r="E50" s="45"/>
      <c r="F50" s="55"/>
      <c r="G50" s="56"/>
      <c r="H50" s="56"/>
      <c r="I50" s="56"/>
      <c r="J50" s="56"/>
      <c r="K50" s="56"/>
      <c r="L50" s="56"/>
      <c r="M50" s="56"/>
      <c r="N50" s="56"/>
      <c r="O50" s="56"/>
      <c r="P50" s="56">
        <v>3</v>
      </c>
      <c r="Q50" s="56"/>
      <c r="R50" s="56"/>
      <c r="S50" s="56">
        <v>3</v>
      </c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5"/>
      <c r="BD50" s="55"/>
      <c r="BE50" s="26">
        <f t="shared" si="0"/>
        <v>6</v>
      </c>
    </row>
    <row r="51" spans="1:57" ht="15">
      <c r="A51" s="19" t="s">
        <v>0</v>
      </c>
      <c r="B51" s="3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>
        <v>5</v>
      </c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30"/>
      <c r="BD51" s="30"/>
      <c r="BE51" s="26">
        <f t="shared" si="0"/>
        <v>5</v>
      </c>
    </row>
    <row r="52" spans="1:57" ht="15">
      <c r="A52" s="19" t="s">
        <v>82</v>
      </c>
      <c r="B52" s="29"/>
      <c r="C52" s="29"/>
      <c r="D52" s="30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>
        <v>3</v>
      </c>
      <c r="AO52" s="29" t="s">
        <v>84</v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30"/>
      <c r="BB52" s="30"/>
      <c r="BC52" s="26"/>
      <c r="BD52" s="29"/>
      <c r="BE52" s="26">
        <f t="shared" si="0"/>
        <v>3</v>
      </c>
    </row>
    <row r="53" spans="1:57" ht="15.75" thickBot="1">
      <c r="A53" s="24" t="s">
        <v>28</v>
      </c>
      <c r="B53" s="12"/>
      <c r="C53" s="71">
        <f aca="true" t="shared" si="1" ref="C53:N53">COUNTIF(C11:C52,"&gt;0")</f>
        <v>2</v>
      </c>
      <c r="D53" s="70">
        <f t="shared" si="1"/>
        <v>2</v>
      </c>
      <c r="E53" s="70">
        <f t="shared" si="1"/>
        <v>0</v>
      </c>
      <c r="F53" s="70">
        <f t="shared" si="1"/>
        <v>7</v>
      </c>
      <c r="G53" s="70">
        <f t="shared" si="1"/>
        <v>1</v>
      </c>
      <c r="H53" s="70">
        <f t="shared" si="1"/>
        <v>7</v>
      </c>
      <c r="I53" s="70">
        <f t="shared" si="1"/>
        <v>2</v>
      </c>
      <c r="J53" s="70">
        <f t="shared" si="1"/>
        <v>1</v>
      </c>
      <c r="K53" s="70">
        <f t="shared" si="1"/>
        <v>1</v>
      </c>
      <c r="L53" s="70">
        <f t="shared" si="1"/>
        <v>2</v>
      </c>
      <c r="M53" s="70">
        <f t="shared" si="1"/>
        <v>1</v>
      </c>
      <c r="N53" s="70">
        <f t="shared" si="1"/>
        <v>6</v>
      </c>
      <c r="O53" s="70">
        <f>COUNTIF(O11:O52,"&gt; 0")</f>
        <v>2</v>
      </c>
      <c r="P53" s="70">
        <f>COUNTIF(P11:P52,"&gt;0")</f>
        <v>8</v>
      </c>
      <c r="Q53" s="70">
        <f>COUNTIF(Q11:Q52,"&gt;0")</f>
        <v>1</v>
      </c>
      <c r="R53" s="70">
        <f>COUNTIF(R11:R52,"&gt;0")</f>
        <v>6</v>
      </c>
      <c r="S53" s="70">
        <f aca="true" t="shared" si="2" ref="S53:BD53">COUNTIF(S11:S52,"&gt;0")</f>
        <v>20</v>
      </c>
      <c r="T53" s="70">
        <f t="shared" si="2"/>
        <v>1</v>
      </c>
      <c r="U53" s="70">
        <f t="shared" si="2"/>
        <v>1</v>
      </c>
      <c r="V53" s="70">
        <f t="shared" si="2"/>
        <v>3</v>
      </c>
      <c r="W53" s="70">
        <f t="shared" si="2"/>
        <v>3</v>
      </c>
      <c r="X53" s="70">
        <f t="shared" si="2"/>
        <v>3</v>
      </c>
      <c r="Y53" s="70">
        <f t="shared" si="2"/>
        <v>3</v>
      </c>
      <c r="Z53" s="70">
        <f t="shared" si="2"/>
        <v>1</v>
      </c>
      <c r="AA53" s="70">
        <f t="shared" si="2"/>
        <v>3</v>
      </c>
      <c r="AB53" s="70">
        <f t="shared" si="2"/>
        <v>19</v>
      </c>
      <c r="AC53" s="70">
        <f t="shared" si="2"/>
        <v>1</v>
      </c>
      <c r="AD53" s="70">
        <f t="shared" si="2"/>
        <v>1</v>
      </c>
      <c r="AE53" s="70">
        <f t="shared" si="2"/>
        <v>5</v>
      </c>
      <c r="AF53" s="70">
        <f t="shared" si="2"/>
        <v>1</v>
      </c>
      <c r="AG53" s="70">
        <f t="shared" si="2"/>
        <v>1</v>
      </c>
      <c r="AH53" s="70">
        <f t="shared" si="2"/>
        <v>3</v>
      </c>
      <c r="AI53" s="70">
        <f t="shared" si="2"/>
        <v>6</v>
      </c>
      <c r="AJ53" s="70">
        <f t="shared" si="2"/>
        <v>1</v>
      </c>
      <c r="AK53" s="70">
        <f t="shared" si="2"/>
        <v>20</v>
      </c>
      <c r="AL53" s="70">
        <f t="shared" si="2"/>
        <v>1</v>
      </c>
      <c r="AM53" s="70">
        <f t="shared" si="2"/>
        <v>3</v>
      </c>
      <c r="AN53" s="70">
        <f t="shared" si="2"/>
        <v>3</v>
      </c>
      <c r="AO53" s="70">
        <f t="shared" si="2"/>
        <v>5</v>
      </c>
      <c r="AP53" s="70">
        <f t="shared" si="2"/>
        <v>2</v>
      </c>
      <c r="AQ53" s="72">
        <f t="shared" si="2"/>
        <v>0</v>
      </c>
      <c r="AR53" s="72">
        <f t="shared" si="2"/>
        <v>0</v>
      </c>
      <c r="AS53" s="70">
        <f t="shared" si="2"/>
        <v>0</v>
      </c>
      <c r="AT53" s="70">
        <f t="shared" si="2"/>
        <v>0</v>
      </c>
      <c r="AU53" s="70">
        <f t="shared" si="2"/>
        <v>0</v>
      </c>
      <c r="AV53" s="70">
        <f t="shared" si="2"/>
        <v>0</v>
      </c>
      <c r="AW53" s="70">
        <f t="shared" si="2"/>
        <v>0</v>
      </c>
      <c r="AX53" s="70">
        <f t="shared" si="2"/>
        <v>0</v>
      </c>
      <c r="AY53" s="70">
        <f t="shared" si="2"/>
        <v>0</v>
      </c>
      <c r="AZ53" s="70">
        <f t="shared" si="2"/>
        <v>0</v>
      </c>
      <c r="BA53" s="70">
        <f t="shared" si="2"/>
        <v>0</v>
      </c>
      <c r="BB53" s="72">
        <f t="shared" si="2"/>
        <v>0</v>
      </c>
      <c r="BC53" s="70">
        <f t="shared" si="2"/>
        <v>0</v>
      </c>
      <c r="BD53" s="72">
        <f t="shared" si="2"/>
        <v>0</v>
      </c>
      <c r="BE53" s="25"/>
    </row>
    <row r="54" ht="15">
      <c r="A54" s="2"/>
    </row>
  </sheetData>
  <sheetProtection/>
  <mergeCells count="58">
    <mergeCell ref="AG1:AG9"/>
    <mergeCell ref="AE1:AE9"/>
    <mergeCell ref="AR1:AR9"/>
    <mergeCell ref="AB1:AB9"/>
    <mergeCell ref="AK1:AK9"/>
    <mergeCell ref="X1:X9"/>
    <mergeCell ref="AO1:AO9"/>
    <mergeCell ref="AP1:AP9"/>
    <mergeCell ref="AN1:AN9"/>
    <mergeCell ref="AI1:AI9"/>
    <mergeCell ref="AJ1:AJ9"/>
    <mergeCell ref="AH1:AH9"/>
    <mergeCell ref="AW1:AW9"/>
    <mergeCell ref="BB1:BB9"/>
    <mergeCell ref="BA1:BA9"/>
    <mergeCell ref="W1:W9"/>
    <mergeCell ref="Z1:Z9"/>
    <mergeCell ref="AF1:AF9"/>
    <mergeCell ref="Y1:Y9"/>
    <mergeCell ref="AU1:AU9"/>
    <mergeCell ref="AS1:AS9"/>
    <mergeCell ref="AT1:AT9"/>
    <mergeCell ref="BH1:BH9"/>
    <mergeCell ref="BF1:BF9"/>
    <mergeCell ref="BG1:BG9"/>
    <mergeCell ref="BE1:BE9"/>
    <mergeCell ref="AV1:AV9"/>
    <mergeCell ref="AX1:AX9"/>
    <mergeCell ref="BC1:BC9"/>
    <mergeCell ref="BD1:BD9"/>
    <mergeCell ref="AZ1:AZ9"/>
    <mergeCell ref="AY1:AY9"/>
    <mergeCell ref="F1:F9"/>
    <mergeCell ref="H1:H9"/>
    <mergeCell ref="AQ1:AQ9"/>
    <mergeCell ref="I1:I9"/>
    <mergeCell ref="AL1:AL9"/>
    <mergeCell ref="AM1:AM9"/>
    <mergeCell ref="J1:J9"/>
    <mergeCell ref="P1:P9"/>
    <mergeCell ref="T1:T9"/>
    <mergeCell ref="R1:R9"/>
    <mergeCell ref="M1:M9"/>
    <mergeCell ref="K1:K9"/>
    <mergeCell ref="U1:U9"/>
    <mergeCell ref="V1:V9"/>
    <mergeCell ref="N1:N9"/>
    <mergeCell ref="L1:L9"/>
    <mergeCell ref="AD1:AD9"/>
    <mergeCell ref="AA1:AA9"/>
    <mergeCell ref="Q1:Q9"/>
    <mergeCell ref="O1:O9"/>
    <mergeCell ref="S1:S9"/>
    <mergeCell ref="C1:C9"/>
    <mergeCell ref="D1:D9"/>
    <mergeCell ref="E1:E9"/>
    <mergeCell ref="AC1:AC9"/>
    <mergeCell ref="G1:G9"/>
  </mergeCells>
  <conditionalFormatting sqref="A43 A45 A21 A11:A13 A15:A16 A23 A39:A41 A47 A53 A34:A37 A25:A31">
    <cfRule type="cellIs" priority="42" dxfId="26" operator="equal" stopIfTrue="1">
      <formula>"XYZ"</formula>
    </cfRule>
  </conditionalFormatting>
  <conditionalFormatting sqref="BE12 BE43 BE16 BE21 BE23 BE37 BE47 BE34 BE25 BE27">
    <cfRule type="cellIs" priority="40" dxfId="26" operator="equal" stopIfTrue="1">
      <formula>"XYZ"</formula>
    </cfRule>
    <cfRule type="cellIs" priority="41" dxfId="27" operator="equal" stopIfTrue="1">
      <formula>"KKK"</formula>
    </cfRule>
  </conditionalFormatting>
  <conditionalFormatting sqref="A48:A50">
    <cfRule type="cellIs" priority="36" dxfId="26" operator="equal" stopIfTrue="1">
      <formula>"XYZ"</formula>
    </cfRule>
  </conditionalFormatting>
  <conditionalFormatting sqref="BE48:BE50">
    <cfRule type="cellIs" priority="34" dxfId="26" operator="equal" stopIfTrue="1">
      <formula>"XYZ"</formula>
    </cfRule>
    <cfRule type="cellIs" priority="35" dxfId="27" operator="equal" stopIfTrue="1">
      <formula>"KKK"</formula>
    </cfRule>
  </conditionalFormatting>
  <conditionalFormatting sqref="A51">
    <cfRule type="cellIs" priority="24" dxfId="26" operator="equal" stopIfTrue="1">
      <formula>"XYZ"</formula>
    </cfRule>
  </conditionalFormatting>
  <conditionalFormatting sqref="BE51:BE52">
    <cfRule type="cellIs" priority="22" dxfId="26" operator="equal" stopIfTrue="1">
      <formula>"XYZ"</formula>
    </cfRule>
    <cfRule type="cellIs" priority="23" dxfId="27" operator="equal" stopIfTrue="1">
      <formula>"KKK"</formula>
    </cfRule>
  </conditionalFormatting>
  <conditionalFormatting sqref="A14">
    <cfRule type="cellIs" priority="18" dxfId="26" operator="equal" stopIfTrue="1">
      <formula>"XYZ"</formula>
    </cfRule>
  </conditionalFormatting>
  <conditionalFormatting sqref="A17">
    <cfRule type="cellIs" priority="17" dxfId="26" operator="equal" stopIfTrue="1">
      <formula>"XYZ"</formula>
    </cfRule>
  </conditionalFormatting>
  <conditionalFormatting sqref="A18">
    <cfRule type="cellIs" priority="16" dxfId="26" operator="equal" stopIfTrue="1">
      <formula>"XYZ"</formula>
    </cfRule>
  </conditionalFormatting>
  <conditionalFormatting sqref="A19:A20">
    <cfRule type="cellIs" priority="15" dxfId="26" operator="equal" stopIfTrue="1">
      <formula>"XYZ"</formula>
    </cfRule>
  </conditionalFormatting>
  <conditionalFormatting sqref="A22">
    <cfRule type="cellIs" priority="14" dxfId="26" operator="equal" stopIfTrue="1">
      <formula>"XYZ"</formula>
    </cfRule>
  </conditionalFormatting>
  <conditionalFormatting sqref="A24">
    <cfRule type="cellIs" priority="13" dxfId="26" operator="equal" stopIfTrue="1">
      <formula>"XYZ"</formula>
    </cfRule>
  </conditionalFormatting>
  <conditionalFormatting sqref="A32">
    <cfRule type="cellIs" priority="12" dxfId="26" operator="equal" stopIfTrue="1">
      <formula>"XYZ"</formula>
    </cfRule>
  </conditionalFormatting>
  <conditionalFormatting sqref="A33">
    <cfRule type="cellIs" priority="11" dxfId="26" operator="equal" stopIfTrue="1">
      <formula>"XYZ"</formula>
    </cfRule>
  </conditionalFormatting>
  <conditionalFormatting sqref="A38">
    <cfRule type="cellIs" priority="10" dxfId="26" operator="equal" stopIfTrue="1">
      <formula>"XYZ"</formula>
    </cfRule>
  </conditionalFormatting>
  <conditionalFormatting sqref="A44">
    <cfRule type="cellIs" priority="6" dxfId="26" operator="equal" stopIfTrue="1">
      <formula>"XYZ"</formula>
    </cfRule>
  </conditionalFormatting>
  <conditionalFormatting sqref="A42">
    <cfRule type="cellIs" priority="8" dxfId="26" operator="equal" stopIfTrue="1">
      <formula>"XYZ"</formula>
    </cfRule>
  </conditionalFormatting>
  <conditionalFormatting sqref="A46:B46">
    <cfRule type="cellIs" priority="7" dxfId="26" operator="equal" stopIfTrue="1">
      <formula>"XYZ"</formula>
    </cfRule>
  </conditionalFormatting>
  <conditionalFormatting sqref="BE26">
    <cfRule type="cellIs" priority="4" dxfId="26" operator="equal" stopIfTrue="1">
      <formula>"XYZ"</formula>
    </cfRule>
    <cfRule type="cellIs" priority="5" dxfId="27" operator="equal" stopIfTrue="1">
      <formula>"KKK"</formula>
    </cfRule>
  </conditionalFormatting>
  <conditionalFormatting sqref="BC52">
    <cfRule type="cellIs" priority="2" dxfId="26" operator="equal" stopIfTrue="1">
      <formula>"XYZ"</formula>
    </cfRule>
    <cfRule type="cellIs" priority="3" dxfId="27" operator="equal" stopIfTrue="1">
      <formula>"KKK"</formula>
    </cfRule>
  </conditionalFormatting>
  <conditionalFormatting sqref="A52">
    <cfRule type="cellIs" priority="1" dxfId="26" operator="equal" stopIfTrue="1">
      <formula>"XYZ"</formula>
    </cfRule>
  </conditionalFormatting>
  <printOptions horizontalCentered="1" verticalCentered="1"/>
  <pageMargins left="0" right="0" top="0.3543307086614173" bottom="0.15748031496062992" header="0.11811023622047244" footer="0.11811023622047244"/>
  <pageSetup fitToHeight="1" fitToWidth="1" horizontalDpi="600" verticalDpi="6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dell'Economia e delle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dell'Economia e delle Finanze</dc:creator>
  <cp:keywords/>
  <dc:description/>
  <cp:lastModifiedBy>Michele</cp:lastModifiedBy>
  <cp:lastPrinted>2017-02-14T07:35:25Z</cp:lastPrinted>
  <dcterms:created xsi:type="dcterms:W3CDTF">2010-10-18T14:24:46Z</dcterms:created>
  <dcterms:modified xsi:type="dcterms:W3CDTF">2017-09-24T16:10:16Z</dcterms:modified>
  <cp:category/>
  <cp:version/>
  <cp:contentType/>
  <cp:contentStatus/>
</cp:coreProperties>
</file>